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S\Indicadores SegOp\Indicadores 2023\Indicadores SMS Rev.-4\"/>
    </mc:Choice>
  </mc:AlternateContent>
  <xr:revisionPtr revIDLastSave="0" documentId="13_ncr:1_{8B0EBD92-3E9B-4C66-AA56-504A63E8648D}" xr6:coauthVersionLast="47" xr6:coauthVersionMax="47" xr10:uidLastSave="{00000000-0000-0000-0000-000000000000}"/>
  <bookViews>
    <workbookView xWindow="-108" yWindow="-108" windowWidth="23256" windowHeight="12456" xr2:uid="{5397E764-4F06-4D66-878F-6A9D36B99EC3}"/>
  </bookViews>
  <sheets>
    <sheet name="Accidentes en la empresa" sheetId="1" r:id="rId1"/>
    <sheet name="Aprox. Desestabilizadas" sheetId="2" r:id="rId2"/>
    <sheet name="Fatiga " sheetId="5" r:id="rId3"/>
    <sheet name="FOD en Rampa. " sheetId="3" r:id="rId4"/>
    <sheet name="Promocion de la cultura" sheetId="6" r:id="rId5"/>
  </sheets>
  <definedNames>
    <definedName name="_xlnm.Print_Area" localSheetId="0">'Accidentes en la empresa'!$A$1:$G$42</definedName>
    <definedName name="_xlnm.Print_Area" localSheetId="1">'Aprox. Desestabilizadas'!$A$1:$H$43</definedName>
    <definedName name="_xlnm.Print_Area" localSheetId="2">'Fatiga '!$A$202:$M$227</definedName>
    <definedName name="_xlnm.Print_Area" localSheetId="3">'FOD en Rampa. '!$A$1:$G$42</definedName>
    <definedName name="_xlnm.Print_Area" localSheetId="4">'Promocion de la cultura'!$A$2:$H$50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6" i="5" l="1"/>
  <c r="H19" i="6" l="1"/>
  <c r="E17" i="5" l="1"/>
  <c r="E33" i="5"/>
  <c r="E49" i="5"/>
  <c r="E65" i="5"/>
  <c r="E81" i="5"/>
  <c r="E97" i="5"/>
  <c r="E113" i="5"/>
  <c r="E129" i="5"/>
  <c r="E149" i="5"/>
  <c r="B241" i="5" s="1"/>
  <c r="E167" i="5"/>
  <c r="B242" i="5" s="1"/>
  <c r="E183" i="5"/>
  <c r="B243" i="5" s="1"/>
  <c r="E199" i="5"/>
  <c r="B244" i="5" s="1"/>
</calcChain>
</file>

<file path=xl/sharedStrings.xml><?xml version="1.0" encoding="utf-8"?>
<sst xmlns="http://schemas.openxmlformats.org/spreadsheetml/2006/main" count="314" uniqueCount="77">
  <si>
    <t>Baja probabilidad /Alta Gravedad.</t>
  </si>
  <si>
    <t xml:space="preserve">Evitar Accidentes en la empresa.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</si>
  <si>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</si>
  <si>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</si>
  <si>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</si>
  <si>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</si>
  <si>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</si>
  <si>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</si>
  <si>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</si>
  <si>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</si>
  <si>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</si>
  <si>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</si>
  <si>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</si>
  <si>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</si>
  <si>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# De Reportes de accidentes.</t>
  </si>
  <si>
    <t>Mes</t>
  </si>
  <si>
    <t>Meta</t>
  </si>
  <si>
    <t>Niveles de Alerta</t>
  </si>
  <si>
    <t xml:space="preserve">Enero </t>
  </si>
  <si>
    <t>Febrero</t>
  </si>
  <si>
    <t>Alta Probabilidad / Baja Gravedad</t>
  </si>
  <si>
    <t xml:space="preserve">Reducir aproximaciones desestabilizadas para evitar excursiones. </t>
  </si>
  <si>
    <t>Hrs Voladas</t>
  </si>
  <si>
    <t xml:space="preserve">Año </t>
  </si>
  <si>
    <t xml:space="preserve">Diciembre </t>
  </si>
  <si>
    <t xml:space="preserve">Noviembre </t>
  </si>
  <si>
    <t xml:space="preserve">Octubre </t>
  </si>
  <si>
    <t>Totales</t>
  </si>
  <si>
    <t>Año</t>
  </si>
  <si>
    <t>Hrs. De Vuelo</t>
  </si>
  <si>
    <t xml:space="preserve">Hrs. De Vuelo </t>
  </si>
  <si>
    <t xml:space="preserve">Mes </t>
  </si>
  <si>
    <t xml:space="preserve">Julio </t>
  </si>
  <si>
    <t xml:space="preserve">Septiembre </t>
  </si>
  <si>
    <t xml:space="preserve">Agosto </t>
  </si>
  <si>
    <t xml:space="preserve">Mayo </t>
  </si>
  <si>
    <t xml:space="preserve">Abril </t>
  </si>
  <si>
    <t xml:space="preserve">Marzo </t>
  </si>
  <si>
    <t xml:space="preserve">Junio </t>
  </si>
  <si>
    <t xml:space="preserve">Hrs. De vuelo </t>
  </si>
  <si>
    <t>Hrs. de vuelo</t>
  </si>
  <si>
    <t>ESTADISTICAS MENSUALES Y ANUAL DE FATIGA</t>
  </si>
  <si>
    <t xml:space="preserve">FOD en rampa para evitar daños al personal, equipo a las aeronaves. </t>
  </si>
  <si>
    <t>Cada 6 Meses</t>
  </si>
  <si>
    <t xml:space="preserve">Promocionar la cultura de Seguridad Operacional en la empresa. </t>
  </si>
  <si>
    <t>Numero de publicaciones.</t>
  </si>
  <si>
    <t>#Extenciones</t>
  </si>
  <si>
    <t xml:space="preserve">Se establecen las siguiente meta y niveles de alerta para este indicador. </t>
  </si>
  <si>
    <t>Núm. Aproximaciones desestabilizadas</t>
  </si>
  <si>
    <t xml:space="preserve">No mas de 4 aproximaciones desestabilizadas durante el año calendario. </t>
  </si>
  <si>
    <t xml:space="preserve">Indicador SMS del año 2023. Meta y Niveles de Alerta </t>
  </si>
  <si>
    <t xml:space="preserve">Se establece la siguiente meta y niveles de alerta para este indicador. </t>
  </si>
  <si>
    <t>Num. De Reportes F.O.D</t>
  </si>
  <si>
    <t xml:space="preserve">Mínimo </t>
  </si>
  <si>
    <r>
      <rPr>
        <b/>
        <sz val="11"/>
        <color theme="1"/>
        <rFont val="Calibri"/>
        <family val="2"/>
        <scheme val="minor"/>
      </rPr>
      <t>Meta:</t>
    </r>
    <r>
      <rPr>
        <sz val="11"/>
        <color theme="1"/>
        <rFont val="Calibri"/>
        <family val="2"/>
        <scheme val="minor"/>
      </rPr>
      <t xml:space="preserve"> Mantener en cero el numero de accidentes en la empresa. </t>
    </r>
  </si>
  <si>
    <r>
      <rPr>
        <b/>
        <sz val="11"/>
        <color theme="1"/>
        <rFont val="Calibri"/>
        <family val="2"/>
        <scheme val="minor"/>
      </rPr>
      <t>Alerta:</t>
    </r>
    <r>
      <rPr>
        <sz val="11"/>
        <color theme="1"/>
        <rFont val="Calibri"/>
        <family val="2"/>
        <scheme val="minor"/>
      </rPr>
      <t xml:space="preserve"> (No Tolerable) = 1 incidente grave</t>
    </r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</si>
  <si>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1 reporte o menos cada 70 operaciones</t>
    </r>
  </si>
  <si>
    <r>
      <rPr>
        <b/>
        <sz val="11"/>
        <color theme="1"/>
        <rFont val="Calibri"/>
        <family val="2"/>
        <scheme val="minor"/>
      </rPr>
      <t>Meta:</t>
    </r>
    <r>
      <rPr>
        <sz val="11"/>
        <color theme="1"/>
        <rFont val="Calibri"/>
        <family val="2"/>
        <scheme val="minor"/>
      </rPr>
      <t xml:space="preserve"> No tener más de 4 aproximaciones desestabilizadas durante el año calendario.</t>
    </r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</si>
  <si>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No tener más de 4 aproximaciones desestabilizadas durante el año calendario.</t>
    </r>
  </si>
  <si>
    <r>
      <rPr>
        <b/>
        <sz val="11"/>
        <rFont val="Calibri"/>
        <family val="2"/>
        <scheme val="minor"/>
      </rPr>
      <t>Alerta 1:</t>
    </r>
    <r>
      <rPr>
        <sz val="11"/>
        <rFont val="Calibri"/>
        <family val="2"/>
        <scheme val="minor"/>
      </rPr>
      <t xml:space="preserve"> 1 aprox. Desestabilizada durante el año calendario.</t>
    </r>
  </si>
  <si>
    <r>
      <rPr>
        <b/>
        <sz val="11"/>
        <rFont val="Calibri"/>
        <family val="2"/>
        <scheme val="minor"/>
      </rPr>
      <t>Alerta 2:</t>
    </r>
    <r>
      <rPr>
        <sz val="11"/>
        <rFont val="Calibri"/>
        <family val="2"/>
        <scheme val="minor"/>
      </rPr>
      <t xml:space="preserve"> 2 aprox. Desestabilizada durante el año calendario.</t>
    </r>
  </si>
  <si>
    <r>
      <rPr>
        <b/>
        <sz val="11"/>
        <rFont val="Calibri"/>
        <family val="2"/>
        <scheme val="minor"/>
      </rPr>
      <t>Alerta 3:</t>
    </r>
    <r>
      <rPr>
        <sz val="11"/>
        <rFont val="Calibri"/>
        <family val="2"/>
        <scheme val="minor"/>
      </rPr>
      <t xml:space="preserve"> 3 aprox. Desestabilizada durante el año calendario.</t>
    </r>
  </si>
  <si>
    <r>
      <rPr>
        <b/>
        <sz val="11"/>
        <color theme="1"/>
        <rFont val="Calibri"/>
        <family val="2"/>
        <scheme val="minor"/>
      </rPr>
      <t xml:space="preserve">Meta: </t>
    </r>
    <r>
      <rPr>
        <sz val="11"/>
        <color theme="1"/>
        <rFont val="Calibri"/>
        <family val="2"/>
        <scheme val="minor"/>
      </rPr>
      <t>No tener más de 4 extensiones de servicio al año calendario.</t>
    </r>
  </si>
  <si>
    <r>
      <rPr>
        <b/>
        <sz val="11"/>
        <color theme="1"/>
        <rFont val="Calibri"/>
        <family val="2"/>
        <scheme val="minor"/>
      </rPr>
      <t>Alerta 3:</t>
    </r>
    <r>
      <rPr>
        <sz val="11"/>
        <color theme="1"/>
        <rFont val="Calibri"/>
        <family val="2"/>
        <scheme val="minor"/>
      </rPr>
      <t xml:space="preserve"> 4 extenciones de servicio en el año. </t>
    </r>
  </si>
  <si>
    <r>
      <rPr>
        <b/>
        <sz val="11"/>
        <color theme="1"/>
        <rFont val="Calibri"/>
        <family val="2"/>
        <scheme val="minor"/>
      </rPr>
      <t xml:space="preserve">Alerta 1: </t>
    </r>
    <r>
      <rPr>
        <sz val="11"/>
        <color theme="1"/>
        <rFont val="Calibri"/>
        <family val="2"/>
        <scheme val="minor"/>
      </rPr>
      <t>2 extenciones de servicio en el año</t>
    </r>
  </si>
  <si>
    <r>
      <rPr>
        <b/>
        <sz val="11"/>
        <color theme="1"/>
        <rFont val="Calibri"/>
        <family val="2"/>
        <scheme val="minor"/>
      </rPr>
      <t xml:space="preserve">Alerta 2: </t>
    </r>
    <r>
      <rPr>
        <sz val="11"/>
        <color theme="1"/>
        <rFont val="Calibri"/>
        <family val="2"/>
        <scheme val="minor"/>
      </rPr>
      <t>3 extenciones servicio en el año.</t>
    </r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</si>
  <si>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No más de 1 cada 6 meses</t>
    </r>
  </si>
  <si>
    <r>
      <rPr>
        <b/>
        <sz val="11"/>
        <color theme="1"/>
        <rFont val="Calibri"/>
        <family val="2"/>
        <scheme val="minor"/>
      </rPr>
      <t>Alerta:</t>
    </r>
    <r>
      <rPr>
        <sz val="11"/>
        <color theme="1"/>
        <rFont val="Calibri"/>
        <family val="2"/>
        <scheme val="minor"/>
      </rPr>
      <t xml:space="preserve"> (No Tolerable) = 1 reporte FOD dentro de la base de operaciones</t>
    </r>
  </si>
  <si>
    <r>
      <t xml:space="preserve">Meta: </t>
    </r>
    <r>
      <rPr>
        <sz val="11"/>
        <color theme="1"/>
        <rFont val="Calibri"/>
        <family val="2"/>
        <scheme val="minor"/>
      </rPr>
      <t>No tener más de un evento de daño a las aeronaves por FOD en la plataforma de base de operaciones</t>
    </r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</si>
  <si>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Realizar al menos 8 publicaciones de información en materia de seguridad operacional durante el año calendario.</t>
    </r>
  </si>
  <si>
    <r>
      <rPr>
        <b/>
        <sz val="11"/>
        <color theme="1"/>
        <rFont val="Calibri"/>
        <family val="2"/>
        <scheme val="minor"/>
      </rPr>
      <t>Alerta 1:</t>
    </r>
    <r>
      <rPr>
        <sz val="11"/>
        <color theme="1"/>
        <rFont val="Calibri"/>
        <family val="2"/>
        <scheme val="minor"/>
      </rPr>
      <t xml:space="preserve"> 0 publicación de información en materia de seguridad operacional durante el año calendario.</t>
    </r>
  </si>
  <si>
    <r>
      <rPr>
        <b/>
        <sz val="11"/>
        <color theme="1"/>
        <rFont val="Calibri"/>
        <family val="2"/>
        <scheme val="minor"/>
      </rPr>
      <t xml:space="preserve">Alerta 2: </t>
    </r>
    <r>
      <rPr>
        <sz val="11"/>
        <color theme="1"/>
        <rFont val="Calibri"/>
        <family val="2"/>
        <scheme val="minor"/>
      </rPr>
      <t>3 o menos publicaciones de información en materia de seguridad operacional durante el año calendario.</t>
    </r>
  </si>
  <si>
    <r>
      <rPr>
        <b/>
        <sz val="11"/>
        <color theme="1"/>
        <rFont val="Calibri"/>
        <family val="2"/>
        <scheme val="minor"/>
      </rPr>
      <t xml:space="preserve">Alerta 3: </t>
    </r>
    <r>
      <rPr>
        <sz val="11"/>
        <color theme="1"/>
        <rFont val="Calibri"/>
        <family val="2"/>
        <scheme val="minor"/>
      </rPr>
      <t>7 o menos publicaciones de información en materia de seguridad operacional durante el año calendario.</t>
    </r>
  </si>
  <si>
    <r>
      <rPr>
        <b/>
        <sz val="11"/>
        <color theme="1"/>
        <rFont val="Calibri"/>
        <family val="2"/>
        <scheme val="minor"/>
      </rPr>
      <t xml:space="preserve">Meta: </t>
    </r>
    <r>
      <rPr>
        <sz val="11"/>
        <color theme="1"/>
        <rFont val="Calibri"/>
        <family val="2"/>
        <scheme val="minor"/>
      </rPr>
      <t>Realizar al menos 8 publicaciones de información en materia de seguridad operacional durante el año calendario.</t>
    </r>
  </si>
  <si>
    <t>Evitar que las tripulaciones alcancen la fatiga para reducir perdida de consciencia situacional y deviación de procedimientos.</t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</si>
  <si>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No tener más de cuatro extensiones de servicio por año calendario.</t>
    </r>
  </si>
  <si>
    <t xml:space="preserve">Total de publicaciones año calendario.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</si>
</sst>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Evitar Accidentes en la empresa.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'Accidentes en la empresa'!$C$7</c:f>
              <c:strCache>
                <c:ptCount val="1"/>
                <c:pt idx="0">
                  <c:v># De Reportes de accidentes.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'Accidentes en la empresa'!$B$8:$B$19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'Accidentes en la empresa'!$C$8:$C$19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6-431D-8B42-AEF434FFF67C}"/>
            </c:ext>
          </c:extLst>
        </c:ser>
        <c:ser>
          <c:idx val="1"/>
          <c:order val="1"/>
          <c:tx>
            <c:strRef>
              <c:f>'Accidentes en la empresa'!$D$7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'Accidentes en la empresa'!$B$8:$B$19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'Accidentes en la empresa'!$D$8:$D$19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75D6-431D-8B42-AEF434FFF67C}"/>
            </c:ext>
          </c:extLst>
        </c:ser>
        <c:ser>
          <c:idx val="2"/>
          <c:order val="2"/>
          <c:tx>
            <c:strRef>
              <c:f>'Accidentes en la empresa'!$E$7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'Accidentes en la empresa'!$B$8:$B$19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'Accidentes en la empresa'!$E$8:$E$19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6-431D-8B42-AEF434FFF67C}"/>
            </c:ext>
          </c:extLst>
        </c:ser>
        <c:ser>
          <c:idx val="3"/>
          <c:order val="3"/>
          <c:tx>
            <c:strRef>
              <c:f>'Accidentes en la empresa'!$F$7</c:f>
              <c:strCache>
                <c:ptCount val="1"/>
                <c:pt idx="0">
                  <c:v>Niveles de Alerta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'Accidentes en la empresa'!$B$8:$B$19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'Accidentes en la empresa'!$F$8:$F$19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6-431D-8B42-AEF434FF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2507368"/>
        <c:axId val="442509528"/>
        <c:axId val="632259304"/>
      </c:bar3DChart>
      <c:catAx>
        <c:axId val="44250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509528"/>
        <c:crosses val="autoZero"/>
        <c:auto val="1"/>
        <c:lblAlgn val="ctr"/>
        <c:lblOffset val="100"/>
        <c:noMultiLvlLbl val="0"/>
      </c:catAx>
      <c:valAx>
        <c:axId val="44250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507368"/>
        <c:crosses val="autoZero"/>
        <c:crossBetween val="between"/>
      </c:valAx>
      <c:serAx>
        <c:axId val="632259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5095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2018</a:t>
            </a:r>
          </a:p>
        </c:rich>
      </c:tx>
      <c:layout>
        <c:manualLayout>
          <c:xMode val="edge"/>
          <c:yMode val="edge"/>
          <c:x val="0.46219084393296994"/>
          <c:y val="2.9282576866764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'!$B$117</c:f>
              <c:strCache>
                <c:ptCount val="1"/>
                <c:pt idx="0">
                  <c:v>Hrs. De Vuelo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'!$A$118:$A$129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Abril 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'Fatiga '!$B$118:$B$129</c:f>
              <c:numCache>
                <c:formatCode>General</c:formatCode>
                <c:ptCount val="12"/>
                <c:pt idx="0">
                  <c:v>39.799999999999997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36.700000000000003</c:v>
                </c:pt>
                <c:pt idx="5">
                  <c:v>13.9</c:v>
                </c:pt>
                <c:pt idx="6">
                  <c:v>15.5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23.2</c:v>
                </c:pt>
                <c:pt idx="10">
                  <c:v>36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F-4AF7-B78D-4848FB4B0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290568"/>
        <c:axId val="476286960"/>
        <c:axId val="393841256"/>
      </c:bar3DChart>
      <c:catAx>
        <c:axId val="47629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86960"/>
        <c:crosses val="autoZero"/>
        <c:auto val="1"/>
        <c:lblAlgn val="ctr"/>
        <c:lblOffset val="100"/>
        <c:noMultiLvlLbl val="0"/>
      </c:catAx>
      <c:valAx>
        <c:axId val="4762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90568"/>
        <c:crosses val="autoZero"/>
        <c:crossBetween val="between"/>
      </c:valAx>
      <c:serAx>
        <c:axId val="393841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869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</a:t>
            </a:r>
            <a:r>
              <a:rPr lang="en-US" baseline="0"/>
              <a:t> </a:t>
            </a:r>
            <a:r>
              <a:rPr lang="en-US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'!$B$137</c:f>
              <c:strCache>
                <c:ptCount val="1"/>
                <c:pt idx="0">
                  <c:v>Hrs. De Vuelo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'!$A$138:$A$149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 </c:v>
                </c:pt>
                <c:pt idx="4">
                  <c:v>Mayo </c:v>
                </c:pt>
                <c:pt idx="5">
                  <c:v>Junio</c:v>
                </c:pt>
                <c:pt idx="6">
                  <c:v>Julio </c:v>
                </c:pt>
                <c:pt idx="7">
                  <c:v>Agosto 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'!$B$138:$B$149</c:f>
              <c:numCache>
                <c:formatCode>General</c:formatCode>
                <c:ptCount val="12"/>
                <c:pt idx="0">
                  <c:v>40.1</c:v>
                </c:pt>
                <c:pt idx="1">
                  <c:v>9</c:v>
                </c:pt>
                <c:pt idx="2">
                  <c:v>5.5</c:v>
                </c:pt>
                <c:pt idx="3">
                  <c:v>9.6999999999999993</c:v>
                </c:pt>
                <c:pt idx="4">
                  <c:v>30.4</c:v>
                </c:pt>
                <c:pt idx="5">
                  <c:v>9.4</c:v>
                </c:pt>
                <c:pt idx="6">
                  <c:v>10.8</c:v>
                </c:pt>
                <c:pt idx="7">
                  <c:v>23.2</c:v>
                </c:pt>
                <c:pt idx="8">
                  <c:v>12.8</c:v>
                </c:pt>
                <c:pt idx="9">
                  <c:v>6.3</c:v>
                </c:pt>
                <c:pt idx="10">
                  <c:v>10.3</c:v>
                </c:pt>
                <c:pt idx="11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67F-A976-C7321B66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9803512"/>
        <c:axId val="529802200"/>
        <c:axId val="393835408"/>
      </c:bar3DChart>
      <c:catAx>
        <c:axId val="52980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802200"/>
        <c:crosses val="autoZero"/>
        <c:auto val="1"/>
        <c:lblAlgn val="ctr"/>
        <c:lblOffset val="100"/>
        <c:noMultiLvlLbl val="0"/>
      </c:catAx>
      <c:valAx>
        <c:axId val="52980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803512"/>
        <c:crosses val="autoZero"/>
        <c:crossBetween val="between"/>
      </c:valAx>
      <c:serAx>
        <c:axId val="393835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80220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Año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'Fatiga '!$A$156:$A$167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'Fatiga '!$B$156:$B$167</c:f>
              <c:numCache>
                <c:formatCode>General</c:formatCode>
                <c:ptCount val="12"/>
                <c:pt idx="0">
                  <c:v>41.7</c:v>
                </c:pt>
                <c:pt idx="1">
                  <c:v>6.2</c:v>
                </c:pt>
                <c:pt idx="2">
                  <c:v>5.4</c:v>
                </c:pt>
                <c:pt idx="3">
                  <c:v>2</c:v>
                </c:pt>
                <c:pt idx="4">
                  <c:v>3.2</c:v>
                </c:pt>
                <c:pt idx="5">
                  <c:v>8</c:v>
                </c:pt>
                <c:pt idx="6">
                  <c:v>12.7</c:v>
                </c:pt>
                <c:pt idx="7">
                  <c:v>31.7</c:v>
                </c:pt>
                <c:pt idx="8">
                  <c:v>8</c:v>
                </c:pt>
                <c:pt idx="9">
                  <c:v>8.1</c:v>
                </c:pt>
                <c:pt idx="10">
                  <c:v>5.4</c:v>
                </c:pt>
                <c:pt idx="11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2-4609-92F7-7ADCFE613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502416"/>
        <c:axId val="536497496"/>
      </c:barChart>
      <c:catAx>
        <c:axId val="53650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6497496"/>
        <c:crosses val="autoZero"/>
        <c:auto val="1"/>
        <c:lblAlgn val="ctr"/>
        <c:lblOffset val="100"/>
        <c:noMultiLvlLbl val="0"/>
      </c:catAx>
      <c:valAx>
        <c:axId val="53649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650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'Fatiga '!$A$172:$A$183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'Fatiga '!$B$172:$B$183</c:f>
              <c:numCache>
                <c:formatCode>General</c:formatCode>
                <c:ptCount val="12"/>
                <c:pt idx="0">
                  <c:v>13.2</c:v>
                </c:pt>
                <c:pt idx="1">
                  <c:v>7.1</c:v>
                </c:pt>
                <c:pt idx="2">
                  <c:v>12.3</c:v>
                </c:pt>
                <c:pt idx="3">
                  <c:v>17.100000000000001</c:v>
                </c:pt>
                <c:pt idx="4">
                  <c:v>13.7</c:v>
                </c:pt>
                <c:pt idx="5">
                  <c:v>12.1</c:v>
                </c:pt>
                <c:pt idx="6">
                  <c:v>17.100000000000001</c:v>
                </c:pt>
                <c:pt idx="7">
                  <c:v>16.2</c:v>
                </c:pt>
                <c:pt idx="8">
                  <c:v>14.8</c:v>
                </c:pt>
                <c:pt idx="9">
                  <c:v>8.3000000000000007</c:v>
                </c:pt>
                <c:pt idx="10">
                  <c:v>14</c:v>
                </c:pt>
                <c:pt idx="1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B-401A-9E8B-8FBD8061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093824"/>
        <c:axId val="586100712"/>
      </c:barChart>
      <c:catAx>
        <c:axId val="58609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6100712"/>
        <c:crosses val="autoZero"/>
        <c:auto val="1"/>
        <c:lblAlgn val="ctr"/>
        <c:lblOffset val="100"/>
        <c:noMultiLvlLbl val="0"/>
      </c:catAx>
      <c:valAx>
        <c:axId val="58610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609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Año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'Fatiga '!$A$188:$A$199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'!$B$188:$B$199</c:f>
              <c:numCache>
                <c:formatCode>General</c:formatCode>
                <c:ptCount val="12"/>
                <c:pt idx="0">
                  <c:v>17.899999999999999</c:v>
                </c:pt>
                <c:pt idx="1">
                  <c:v>0</c:v>
                </c:pt>
                <c:pt idx="2">
                  <c:v>11.8</c:v>
                </c:pt>
                <c:pt idx="3">
                  <c:v>29.8</c:v>
                </c:pt>
                <c:pt idx="4">
                  <c:v>29.5</c:v>
                </c:pt>
                <c:pt idx="5">
                  <c:v>12.5</c:v>
                </c:pt>
                <c:pt idx="6">
                  <c:v>11.9</c:v>
                </c:pt>
                <c:pt idx="7">
                  <c:v>25</c:v>
                </c:pt>
                <c:pt idx="8">
                  <c:v>12.4</c:v>
                </c:pt>
                <c:pt idx="9">
                  <c:v>12</c:v>
                </c:pt>
                <c:pt idx="10">
                  <c:v>17.5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5D5-8E14-BA02704E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377048"/>
        <c:axId val="404377704"/>
      </c:barChart>
      <c:catAx>
        <c:axId val="40437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4377704"/>
        <c:crosses val="autoZero"/>
        <c:auto val="1"/>
        <c:lblAlgn val="ctr"/>
        <c:lblOffset val="100"/>
        <c:noMultiLvlLbl val="0"/>
      </c:catAx>
      <c:valAx>
        <c:axId val="40437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437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baseline="0"/>
              <a:t> </a:t>
            </a:r>
            <a:r>
              <a:rPr lang="es-MX" sz="1100" b="0" i="0" u="none" strike="noStrike" baseline="0"/>
              <a:t>Evitar que las tripulaciones alcancen la fatiga. </a:t>
            </a:r>
            <a:r>
              <a:rPr lang="es-MX" sz="1100"/>
              <a:t>Año</a:t>
            </a:r>
            <a:r>
              <a:rPr lang="es-MX" sz="1100" baseline="0"/>
              <a:t> 2023.</a:t>
            </a:r>
            <a:endParaRPr lang="es-MX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'Fatiga '!$B$204</c:f>
              <c:strCache>
                <c:ptCount val="1"/>
                <c:pt idx="0">
                  <c:v>Hrs. De Vuelo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'Fatiga '!$A$205:$A$216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'!$B$205:$B$216</c:f>
              <c:numCache>
                <c:formatCode>General</c:formatCode>
                <c:ptCount val="12"/>
                <c:pt idx="0">
                  <c:v>37.5</c:v>
                </c:pt>
                <c:pt idx="1">
                  <c:v>8.4</c:v>
                </c:pt>
                <c:pt idx="2">
                  <c:v>23.1</c:v>
                </c:pt>
                <c:pt idx="3">
                  <c:v>27.7</c:v>
                </c:pt>
                <c:pt idx="4">
                  <c:v>9.1999999999999993</c:v>
                </c:pt>
                <c:pt idx="5">
                  <c:v>28.9</c:v>
                </c:pt>
                <c:pt idx="6">
                  <c:v>26.9</c:v>
                </c:pt>
                <c:pt idx="7">
                  <c:v>12.1</c:v>
                </c:pt>
                <c:pt idx="8">
                  <c:v>20.399999999999999</c:v>
                </c:pt>
                <c:pt idx="9">
                  <c:v>14.6</c:v>
                </c:pt>
                <c:pt idx="10">
                  <c:v>38.4</c:v>
                </c:pt>
                <c:pt idx="11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7-4A1C-9BF9-75A3B68380C6}"/>
            </c:ext>
          </c:extLst>
        </c:ser>
        <c:ser>
          <c:idx val="1"/>
          <c:order val="1"/>
          <c:tx>
            <c:strRef>
              <c:f>'Fatiga '!$C$204</c:f>
              <c:strCache>
                <c:ptCount val="1"/>
                <c:pt idx="0">
                  <c:v>#Extenciones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'Fatiga '!$A$205:$A$216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'!$C$205:$C$216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7-4A1C-9BF9-75A3B683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0383776"/>
        <c:axId val="700387016"/>
        <c:axId val="0"/>
      </c:bar3DChart>
      <c:catAx>
        <c:axId val="7003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0387016"/>
        <c:crosses val="autoZero"/>
        <c:auto val="1"/>
        <c:lblAlgn val="ctr"/>
        <c:lblOffset val="100"/>
        <c:noMultiLvlLbl val="0"/>
      </c:catAx>
      <c:valAx>
        <c:axId val="70038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03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de horas por año del 2011 al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'Fatiga '!$A$233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'!$B$233</c:f>
              <c:numCache>
                <c:formatCode>General</c:formatCode>
                <c:ptCount val="1"/>
                <c:pt idx="0">
                  <c:v>217.7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0-4D0A-904F-A374559B2A66}"/>
            </c:ext>
          </c:extLst>
        </c:ser>
        <c:ser>
          <c:idx val="1"/>
          <c:order val="1"/>
          <c:tx>
            <c:strRef>
              <c:f>'Fatiga '!$A$234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'!$B$234</c:f>
              <c:numCache>
                <c:formatCode>General</c:formatCode>
                <c:ptCount val="1"/>
                <c:pt idx="0">
                  <c:v>244.2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0-4D0A-904F-A374559B2A66}"/>
            </c:ext>
          </c:extLst>
        </c:ser>
        <c:ser>
          <c:idx val="2"/>
          <c:order val="2"/>
          <c:tx>
            <c:strRef>
              <c:f>'Fatiga '!$A$235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'!$B$235</c:f>
              <c:numCache>
                <c:formatCode>General</c:formatCode>
                <c:ptCount val="1"/>
                <c:pt idx="0">
                  <c:v>297.2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0-4D0A-904F-A374559B2A66}"/>
            </c:ext>
          </c:extLst>
        </c:ser>
        <c:ser>
          <c:idx val="3"/>
          <c:order val="3"/>
          <c:tx>
            <c:strRef>
              <c:f>'Fatiga '!$A$236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'!$B$236</c:f>
              <c:numCache>
                <c:formatCode>General</c:formatCode>
                <c:ptCount val="1"/>
                <c:pt idx="0">
                  <c:v>375.1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0-4D0A-904F-A374559B2A66}"/>
            </c:ext>
          </c:extLst>
        </c:ser>
        <c:ser>
          <c:idx val="4"/>
          <c:order val="4"/>
          <c:tx>
            <c:strRef>
              <c:f>'Fatiga '!$A$237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'!$B$237</c:f>
              <c:numCache>
                <c:formatCode>General</c:formatCode>
                <c:ptCount val="1"/>
                <c:pt idx="0">
                  <c:v>316.39999999999998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0-4D0A-904F-A374559B2A66}"/>
            </c:ext>
          </c:extLst>
        </c:ser>
        <c:ser>
          <c:idx val="5"/>
          <c:order val="5"/>
          <c:tx>
            <c:strRef>
              <c:f>'Fatiga '!$A$238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'!$B$238</c:f>
              <c:numCache>
                <c:formatCode>General</c:formatCode>
                <c:ptCount val="1"/>
                <c:pt idx="0">
                  <c:v>269.2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10-4D0A-904F-A374559B2A66}"/>
            </c:ext>
          </c:extLst>
        </c:ser>
        <c:ser>
          <c:idx val="6"/>
          <c:order val="6"/>
          <c:tx>
            <c:strRef>
              <c:f>'Fatiga '!$A$239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'!$B$239</c:f>
              <c:numCache>
                <c:formatCode>General</c:formatCode>
                <c:ptCount val="1"/>
                <c:pt idx="0">
                  <c:v>247.5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10-4D0A-904F-A374559B2A66}"/>
            </c:ext>
          </c:extLst>
        </c:ser>
        <c:ser>
          <c:idx val="7"/>
          <c:order val="7"/>
          <c:tx>
            <c:strRef>
              <c:f>'Fatiga '!$A$240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'!$B$240</c:f>
              <c:numCache>
                <c:formatCode>General</c:formatCode>
                <c:ptCount val="1"/>
                <c:pt idx="0">
                  <c:v>205.2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10-4D0A-904F-A374559B2A66}"/>
            </c:ext>
          </c:extLst>
        </c:ser>
        <c:ser>
          <c:idx val="8"/>
          <c:order val="8"/>
          <c:tx>
            <c:strRef>
              <c:f>'Fatiga '!$A$241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'!$B$241</c:f>
              <c:numCache>
                <c:formatCode>General</c:formatCode>
                <c:ptCount val="1"/>
                <c:pt idx="0">
                  <c:v>176.20000000000002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10-4D0A-904F-A374559B2A66}"/>
            </c:ext>
          </c:extLst>
        </c:ser>
        <c:ser>
          <c:idx val="9"/>
          <c:order val="9"/>
          <c:tx>
            <c:strRef>
              <c:f>'Fatiga '!$A$242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'!$B$242</c:f>
              <c:numCache>
                <c:formatCode>General</c:formatCode>
                <c:ptCount val="1"/>
                <c:pt idx="0">
                  <c:v>146.70000000000002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10-4D0A-904F-A374559B2A66}"/>
            </c:ext>
          </c:extLst>
        </c:ser>
        <c:ser>
          <c:idx val="10"/>
          <c:order val="10"/>
          <c:tx>
            <c:strRef>
              <c:f>'Fatiga '!$A$243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'!$B$243</c:f>
              <c:numCache>
                <c:formatCode>General</c:formatCode>
                <c:ptCount val="1"/>
                <c:pt idx="0">
                  <c:v>171.20000000000002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10-4D0A-904F-A374559B2A66}"/>
            </c:ext>
          </c:extLst>
        </c:ser>
        <c:ser>
          <c:idx val="11"/>
          <c:order val="11"/>
          <c:tx>
            <c:strRef>
              <c:f>'Fatiga '!$A$244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'!$B$244</c:f>
              <c:numCache>
                <c:formatCode>General</c:formatCode>
                <c:ptCount val="1"/>
                <c:pt idx="0">
                  <c:v>197.30000000000004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10-4D0A-904F-A374559B2A66}"/>
            </c:ext>
          </c:extLst>
        </c:ser>
        <c:ser>
          <c:idx val="12"/>
          <c:order val="12"/>
          <c:tx>
            <c:strRef>
              <c:f>'Fatiga '!$A$245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'Fatiga '!$B$232</c:f>
              <c:strCache>
                <c:ptCount val="1"/>
                <c:pt idx="0">
                  <c:v>Hrs Voladas</c:v>
                </c:pt>
              </c:strCache>
            </c:strRef>
          </c:cat>
          <c:val>
            <c:numRef>
              <c:f>'Fatiga '!$B$245</c:f>
              <c:numCache>
                <c:formatCode>General</c:formatCode>
                <c:ptCount val="1"/>
                <c:pt idx="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10-4D0A-904F-A374559B2A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5369200"/>
        <c:axId val="248133552"/>
      </c:barChart>
      <c:catAx>
        <c:axId val="143536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8133552"/>
        <c:crosses val="autoZero"/>
        <c:auto val="1"/>
        <c:lblAlgn val="ctr"/>
        <c:lblOffset val="100"/>
        <c:noMultiLvlLbl val="0"/>
      </c:catAx>
      <c:valAx>
        <c:axId val="248133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536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Num. FOD reportados en la base de operaciones.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'FOD en Rampa. '!$C$6</c:f>
              <c:strCache>
                <c:ptCount val="1"/>
                <c:pt idx="0">
                  <c:v>Num. De Reportes F.O.D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'FOD en Rampa. '!$B$7:$B$18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'FOD en Rampa. '!$C$7:$C$18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2-4180-B106-75B8AE0375AB}"/>
            </c:ext>
          </c:extLst>
        </c:ser>
        <c:ser>
          <c:idx val="1"/>
          <c:order val="1"/>
          <c:tx>
            <c:strRef>
              <c:f>'FOD en Rampa. '!$D$6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'FOD en Rampa. '!$B$7:$B$18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'FOD en Rampa. '!$D$7:$D$18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BC2-4180-B106-75B8AE0375AB}"/>
            </c:ext>
          </c:extLst>
        </c:ser>
        <c:ser>
          <c:idx val="2"/>
          <c:order val="2"/>
          <c:tx>
            <c:strRef>
              <c:f>'FOD en Rampa. '!$E$6</c:f>
              <c:strCache>
                <c:ptCount val="1"/>
                <c:pt idx="0">
                  <c:v>Cada 6 Meses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'FOD en Rampa. '!$B$7:$B$18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'FOD en Rampa. '!$E$7:$E$18</c:f>
              <c:numCache>
                <c:formatCode>General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2-4180-B106-75B8AE0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961536"/>
        <c:axId val="550961896"/>
        <c:axId val="0"/>
      </c:bar3DChart>
      <c:catAx>
        <c:axId val="5509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961896"/>
        <c:crosses val="autoZero"/>
        <c:auto val="1"/>
        <c:lblAlgn val="ctr"/>
        <c:lblOffset val="100"/>
        <c:noMultiLvlLbl val="0"/>
      </c:catAx>
      <c:valAx>
        <c:axId val="55096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96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Promocionar la cultura de Seguridad Operacional en la empresa.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'Promocion de la cultura'!$D$7</c:f>
              <c:strCache>
                <c:ptCount val="1"/>
                <c:pt idx="0">
                  <c:v>Numero de publicaciones.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'Promocion de la cultura'!$B$8:$B$19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'Promocion de la cultura'!$D$8:$D$19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F-429C-87B2-9BBDF6A10B75}"/>
            </c:ext>
          </c:extLst>
        </c:ser>
        <c:ser>
          <c:idx val="3"/>
          <c:order val="3"/>
          <c:tx>
            <c:strRef>
              <c:f>'Promocion de la cultura'!$F$7</c:f>
              <c:strCache>
                <c:ptCount val="1"/>
                <c:pt idx="0">
                  <c:v>Mínimo 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'Promocion de la cultura'!$B$8:$B$19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'Promocion de la cultura'!$F$8:$F$19</c:f>
              <c:numCache>
                <c:formatCode>General</c:formatCode>
                <c:ptCount val="12"/>
                <c:pt idx="0">
                  <c:v>0.66</c:v>
                </c:pt>
                <c:pt idx="1">
                  <c:v>0.66</c:v>
                </c:pt>
                <c:pt idx="2">
                  <c:v>0.66</c:v>
                </c:pt>
                <c:pt idx="3">
                  <c:v>0.66</c:v>
                </c:pt>
                <c:pt idx="4">
                  <c:v>0.66</c:v>
                </c:pt>
                <c:pt idx="5">
                  <c:v>0.66</c:v>
                </c:pt>
                <c:pt idx="6">
                  <c:v>0.66</c:v>
                </c:pt>
                <c:pt idx="7">
                  <c:v>0.66</c:v>
                </c:pt>
                <c:pt idx="8">
                  <c:v>0.66</c:v>
                </c:pt>
                <c:pt idx="9">
                  <c:v>0.66</c:v>
                </c:pt>
                <c:pt idx="10">
                  <c:v>0.66</c:v>
                </c:pt>
                <c:pt idx="11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7F-429C-87B2-9BBDF6A10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725448"/>
        <c:axId val="563727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'Promocion de la cultura'!$C$7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'Promocion de la cultura'!$B$8:$B$19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'Promocion de la cultura'!$C$8:$C$19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7F-429C-87B2-9BBDF6A10B7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cultura'!$B$8:$B$19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cultura'!$E$8:$E$19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7F-429C-87B2-9BBDF6A10B7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cultura'!$G$7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cultura'!$B$8:$B$19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'Promocion de la cultura'!$G$8:$G$19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7F-429C-87B2-9BBDF6A10B75}"/>
                  </c:ext>
                </c:extLst>
              </c15:ser>
            </c15:filteredLineSeries>
          </c:ext>
        </c:extLst>
      </c:lineChart>
      <c:catAx>
        <c:axId val="56372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3727248"/>
        <c:crosses val="autoZero"/>
        <c:auto val="1"/>
        <c:lblAlgn val="ctr"/>
        <c:lblOffset val="100"/>
        <c:noMultiLvlLbl val="0"/>
      </c:catAx>
      <c:valAx>
        <c:axId val="56372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372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Reducir aproximaciones desestabilizadas para evitar excursiones.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'Aprox. Desestabilizadas'!$D$7</c:f>
              <c:strCache>
                <c:ptCount val="1"/>
                <c:pt idx="0">
                  <c:v>Núm. Aproximaciones desestabilizadas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'Aprox. Desestabilizadas'!$C$8:$C$19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'Aprox. Desestabilizadas'!$D$8:$D$19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B-4000-8413-44DD99690568}"/>
            </c:ext>
          </c:extLst>
        </c:ser>
        <c:ser>
          <c:idx val="1"/>
          <c:order val="1"/>
          <c:tx>
            <c:strRef>
              <c:f>'Aprox. Desestabilizadas'!$E$7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'Aprox. Desestabilizadas'!$C$8:$C$19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'Aprox. Desestabilizadas'!$E$8:$E$19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4ABB-4000-8413-44DD99690568}"/>
            </c:ext>
          </c:extLst>
        </c:ser>
        <c:ser>
          <c:idx val="2"/>
          <c:order val="2"/>
          <c:tx>
            <c:strRef>
              <c:f>'Aprox. Desestabilizadas'!$F$7</c:f>
              <c:strCache>
                <c:ptCount val="1"/>
                <c:pt idx="0">
                  <c:v>No mas de 4 aproximaciones desestabilizadas durante el año calendario.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'Aprox. Desestabilizadas'!$C$8:$C$19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'Aprox. Desestabilizadas'!$F$8:$F$19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B-4000-8413-44DD9969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919120"/>
        <c:axId val="433908320"/>
        <c:axId val="0"/>
      </c:bar3DChart>
      <c:catAx>
        <c:axId val="43391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3908320"/>
        <c:crosses val="autoZero"/>
        <c:auto val="1"/>
        <c:lblAlgn val="ctr"/>
        <c:lblOffset val="100"/>
        <c:noMultiLvlLbl val="0"/>
      </c:catAx>
      <c:valAx>
        <c:axId val="4339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391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3277311926918225"/>
          <c:y val="0.74975523916859599"/>
          <c:w val="0.66302519003306393"/>
          <c:h val="0.22300741091831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'!$B$5</c:f>
              <c:strCache>
                <c:ptCount val="1"/>
                <c:pt idx="0">
                  <c:v>Hrs. de vuelo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'!$A$6:$A$17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</c:v>
                </c:pt>
                <c:pt idx="8">
                  <c:v>Septiembre 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 </c:v>
                </c:pt>
              </c:strCache>
            </c:strRef>
          </c:cat>
          <c:val>
            <c:numRef>
              <c:f>'Fatiga '!$B$6:$B$17</c:f>
              <c:numCache>
                <c:formatCode>General</c:formatCode>
                <c:ptCount val="12"/>
                <c:pt idx="0">
                  <c:v>36.9</c:v>
                </c:pt>
                <c:pt idx="1">
                  <c:v>11.7</c:v>
                </c:pt>
                <c:pt idx="2">
                  <c:v>18.2</c:v>
                </c:pt>
                <c:pt idx="3">
                  <c:v>24.1</c:v>
                </c:pt>
                <c:pt idx="4">
                  <c:v>42.1</c:v>
                </c:pt>
                <c:pt idx="5">
                  <c:v>17.100000000000001</c:v>
                </c:pt>
                <c:pt idx="6">
                  <c:v>23.6</c:v>
                </c:pt>
                <c:pt idx="7">
                  <c:v>31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4BE-ABF5-C2D8F4E5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289912"/>
        <c:axId val="476290240"/>
        <c:axId val="534440840"/>
      </c:bar3DChart>
      <c:catAx>
        <c:axId val="47628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90240"/>
        <c:crosses val="autoZero"/>
        <c:auto val="1"/>
        <c:lblAlgn val="ctr"/>
        <c:lblOffset val="100"/>
        <c:noMultiLvlLbl val="0"/>
      </c:catAx>
      <c:valAx>
        <c:axId val="47629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89912"/>
        <c:crosses val="autoZero"/>
        <c:crossBetween val="between"/>
      </c:valAx>
      <c:serAx>
        <c:axId val="534440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62902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'!$B$21</c:f>
              <c:strCache>
                <c:ptCount val="1"/>
                <c:pt idx="0">
                  <c:v>Hrs. De Vuelo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'!$A$22:$A$33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'!$B$22:$B$33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19.8</c:v>
                </c:pt>
                <c:pt idx="5">
                  <c:v>28.5</c:v>
                </c:pt>
                <c:pt idx="6">
                  <c:v>24.7</c:v>
                </c:pt>
                <c:pt idx="7">
                  <c:v>35.200000000000003</c:v>
                </c:pt>
                <c:pt idx="8">
                  <c:v>24.2</c:v>
                </c:pt>
                <c:pt idx="9">
                  <c:v>41</c:v>
                </c:pt>
                <c:pt idx="10">
                  <c:v>29.7</c:v>
                </c:pt>
                <c:pt idx="11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F-40F7-ADB1-70AD9BAD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083824"/>
        <c:axId val="474078576"/>
        <c:axId val="593956312"/>
      </c:bar3DChart>
      <c:catAx>
        <c:axId val="47408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78576"/>
        <c:crosses val="autoZero"/>
        <c:auto val="1"/>
        <c:lblAlgn val="ctr"/>
        <c:lblOffset val="100"/>
        <c:noMultiLvlLbl val="0"/>
      </c:catAx>
      <c:valAx>
        <c:axId val="47407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83824"/>
        <c:crosses val="autoZero"/>
        <c:crossBetween val="between"/>
      </c:valAx>
      <c:serAx>
        <c:axId val="593956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785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2013</a:t>
            </a:r>
          </a:p>
        </c:rich>
      </c:tx>
      <c:layout>
        <c:manualLayout>
          <c:xMode val="edge"/>
          <c:yMode val="edge"/>
          <c:x val="0.46484739819045251"/>
          <c:y val="3.240752586871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'!$B$37</c:f>
              <c:strCache>
                <c:ptCount val="1"/>
                <c:pt idx="0">
                  <c:v>Hrs. De Vuelo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'!$A$38:$A$49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 </c:v>
                </c:pt>
                <c:pt idx="3">
                  <c:v>Abril 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'Fatiga '!$B$38:$B$49</c:f>
              <c:numCache>
                <c:formatCode>General</c:formatCode>
                <c:ptCount val="12"/>
                <c:pt idx="0">
                  <c:v>39.5</c:v>
                </c:pt>
                <c:pt idx="1">
                  <c:v>3.5</c:v>
                </c:pt>
                <c:pt idx="2">
                  <c:v>23.5</c:v>
                </c:pt>
                <c:pt idx="3">
                  <c:v>29.7</c:v>
                </c:pt>
                <c:pt idx="4">
                  <c:v>29.6</c:v>
                </c:pt>
                <c:pt idx="5">
                  <c:v>13.4</c:v>
                </c:pt>
                <c:pt idx="6">
                  <c:v>32.6</c:v>
                </c:pt>
                <c:pt idx="7">
                  <c:v>24.1</c:v>
                </c:pt>
                <c:pt idx="8">
                  <c:v>23.2</c:v>
                </c:pt>
                <c:pt idx="9">
                  <c:v>25.1</c:v>
                </c:pt>
                <c:pt idx="10">
                  <c:v>12.6</c:v>
                </c:pt>
                <c:pt idx="11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5-4F67-A489-55E60E8D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0092256"/>
        <c:axId val="530092912"/>
        <c:axId val="556796680"/>
      </c:bar3DChart>
      <c:catAx>
        <c:axId val="53009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092912"/>
        <c:crosses val="autoZero"/>
        <c:auto val="1"/>
        <c:lblAlgn val="ctr"/>
        <c:lblOffset val="100"/>
        <c:noMultiLvlLbl val="0"/>
      </c:catAx>
      <c:valAx>
        <c:axId val="5300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092256"/>
        <c:crosses val="autoZero"/>
        <c:crossBetween val="between"/>
      </c:valAx>
      <c:serAx>
        <c:axId val="556796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09291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</a:t>
            </a:r>
            <a:r>
              <a:rPr lang="en-US" baseline="0"/>
              <a:t> </a:t>
            </a:r>
            <a:r>
              <a:rPr lang="en-US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'!$B$53</c:f>
              <c:strCache>
                <c:ptCount val="1"/>
                <c:pt idx="0">
                  <c:v>Hrs. De vuelo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'!$A$54:$A$65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 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</c:v>
                </c:pt>
              </c:strCache>
            </c:strRef>
          </c:cat>
          <c:val>
            <c:numRef>
              <c:f>'Fatiga '!$B$54:$B$65</c:f>
              <c:numCache>
                <c:formatCode>General</c:formatCode>
                <c:ptCount val="12"/>
                <c:pt idx="0">
                  <c:v>48.3</c:v>
                </c:pt>
                <c:pt idx="1">
                  <c:v>7.1</c:v>
                </c:pt>
                <c:pt idx="2">
                  <c:v>13.7</c:v>
                </c:pt>
                <c:pt idx="3">
                  <c:v>34.6</c:v>
                </c:pt>
                <c:pt idx="4">
                  <c:v>35.299999999999997</c:v>
                </c:pt>
                <c:pt idx="5">
                  <c:v>36.299999999999997</c:v>
                </c:pt>
                <c:pt idx="6">
                  <c:v>41.9</c:v>
                </c:pt>
                <c:pt idx="7">
                  <c:v>50.8</c:v>
                </c:pt>
                <c:pt idx="8">
                  <c:v>24.8</c:v>
                </c:pt>
                <c:pt idx="9">
                  <c:v>21.5</c:v>
                </c:pt>
                <c:pt idx="10">
                  <c:v>22.4</c:v>
                </c:pt>
                <c:pt idx="11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8-4FF5-A759-DA56C3B9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9516424"/>
        <c:axId val="529515440"/>
        <c:axId val="560860296"/>
      </c:bar3DChart>
      <c:catAx>
        <c:axId val="5295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515440"/>
        <c:crosses val="autoZero"/>
        <c:auto val="1"/>
        <c:lblAlgn val="ctr"/>
        <c:lblOffset val="100"/>
        <c:noMultiLvlLbl val="0"/>
      </c:catAx>
      <c:valAx>
        <c:axId val="52951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516424"/>
        <c:crosses val="autoZero"/>
        <c:crossBetween val="between"/>
      </c:valAx>
      <c:serAx>
        <c:axId val="560860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5154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'!$B$69</c:f>
              <c:strCache>
                <c:ptCount val="1"/>
                <c:pt idx="0">
                  <c:v>Hrs. De Vuelo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'!$A$70:$A$81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 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'Fatiga '!$B$70:$B$81</c:f>
              <c:numCache>
                <c:formatCode>General</c:formatCode>
                <c:ptCount val="12"/>
                <c:pt idx="0">
                  <c:v>44.5</c:v>
                </c:pt>
                <c:pt idx="1">
                  <c:v>6.8</c:v>
                </c:pt>
                <c:pt idx="2">
                  <c:v>30.1</c:v>
                </c:pt>
                <c:pt idx="3">
                  <c:v>14.9</c:v>
                </c:pt>
                <c:pt idx="4">
                  <c:v>40.299999999999997</c:v>
                </c:pt>
                <c:pt idx="5">
                  <c:v>20.8</c:v>
                </c:pt>
                <c:pt idx="6">
                  <c:v>29.3</c:v>
                </c:pt>
                <c:pt idx="7">
                  <c:v>36.1</c:v>
                </c:pt>
                <c:pt idx="8">
                  <c:v>23.6</c:v>
                </c:pt>
                <c:pt idx="9">
                  <c:v>13.4</c:v>
                </c:pt>
                <c:pt idx="10">
                  <c:v>25.8</c:v>
                </c:pt>
                <c:pt idx="11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9-4C89-B1F8-B1457AB3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866024"/>
        <c:axId val="472868648"/>
        <c:axId val="388486224"/>
      </c:bar3DChart>
      <c:catAx>
        <c:axId val="47286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2868648"/>
        <c:crosses val="autoZero"/>
        <c:auto val="1"/>
        <c:lblAlgn val="ctr"/>
        <c:lblOffset val="100"/>
        <c:noMultiLvlLbl val="0"/>
      </c:catAx>
      <c:valAx>
        <c:axId val="47286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2866024"/>
        <c:crosses val="autoZero"/>
        <c:crossBetween val="between"/>
      </c:valAx>
      <c:serAx>
        <c:axId val="388486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28686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</a:t>
            </a:r>
            <a:r>
              <a:rPr lang="en-US" baseline="0"/>
              <a:t> </a:t>
            </a:r>
            <a:r>
              <a:rPr lang="en-US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'!$B$85</c:f>
              <c:strCache>
                <c:ptCount val="1"/>
                <c:pt idx="0">
                  <c:v>Hrs. De Vuelo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'!$A$86:$A$97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 </c:v>
                </c:pt>
                <c:pt idx="11">
                  <c:v>Diciembre</c:v>
                </c:pt>
              </c:strCache>
            </c:strRef>
          </c:cat>
          <c:val>
            <c:numRef>
              <c:f>'Fatiga '!$B$86:$B$97</c:f>
              <c:numCache>
                <c:formatCode>General</c:formatCode>
                <c:ptCount val="12"/>
                <c:pt idx="0">
                  <c:v>43.4</c:v>
                </c:pt>
                <c:pt idx="1">
                  <c:v>5.3</c:v>
                </c:pt>
                <c:pt idx="2">
                  <c:v>25.6</c:v>
                </c:pt>
                <c:pt idx="3">
                  <c:v>21.4</c:v>
                </c:pt>
                <c:pt idx="4">
                  <c:v>31.7</c:v>
                </c:pt>
                <c:pt idx="5">
                  <c:v>12.5</c:v>
                </c:pt>
                <c:pt idx="6">
                  <c:v>24.3</c:v>
                </c:pt>
                <c:pt idx="7">
                  <c:v>34</c:v>
                </c:pt>
                <c:pt idx="8">
                  <c:v>20.7</c:v>
                </c:pt>
                <c:pt idx="9">
                  <c:v>0.9</c:v>
                </c:pt>
                <c:pt idx="10">
                  <c:v>28.4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1-4D4C-A699-7E9A37E4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085136"/>
        <c:axId val="474079232"/>
        <c:axId val="390974376"/>
      </c:bar3DChart>
      <c:catAx>
        <c:axId val="47408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79232"/>
        <c:crosses val="autoZero"/>
        <c:auto val="1"/>
        <c:lblAlgn val="ctr"/>
        <c:lblOffset val="100"/>
        <c:noMultiLvlLbl val="0"/>
      </c:catAx>
      <c:valAx>
        <c:axId val="47407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85136"/>
        <c:crosses val="autoZero"/>
        <c:crossBetween val="between"/>
      </c:valAx>
      <c:serAx>
        <c:axId val="390974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407923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'Fatiga '!$B$101</c:f>
              <c:strCache>
                <c:ptCount val="1"/>
                <c:pt idx="0">
                  <c:v>Hrs. De Vuelo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'Fatiga '!$A$102:$A$113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'Fatiga '!$B$102:$B$113</c:f>
              <c:numCache>
                <c:formatCode>General</c:formatCode>
                <c:ptCount val="12"/>
                <c:pt idx="0">
                  <c:v>34.700000000000003</c:v>
                </c:pt>
                <c:pt idx="1">
                  <c:v>12</c:v>
                </c:pt>
                <c:pt idx="2">
                  <c:v>4.5999999999999996</c:v>
                </c:pt>
                <c:pt idx="3">
                  <c:v>20.3</c:v>
                </c:pt>
                <c:pt idx="4">
                  <c:v>36.5</c:v>
                </c:pt>
                <c:pt idx="5">
                  <c:v>21.7</c:v>
                </c:pt>
                <c:pt idx="6">
                  <c:v>21.1</c:v>
                </c:pt>
                <c:pt idx="7">
                  <c:v>25.9</c:v>
                </c:pt>
                <c:pt idx="8">
                  <c:v>6.7</c:v>
                </c:pt>
                <c:pt idx="9">
                  <c:v>8.1999999999999993</c:v>
                </c:pt>
                <c:pt idx="10">
                  <c:v>35.9</c:v>
                </c:pt>
                <c:pt idx="11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8-4F5B-9BF8-E8B2C760A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566776"/>
        <c:axId val="479567104"/>
        <c:axId val="525544392"/>
      </c:bar3DChart>
      <c:catAx>
        <c:axId val="47956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567104"/>
        <c:crosses val="autoZero"/>
        <c:auto val="1"/>
        <c:lblAlgn val="ctr"/>
        <c:lblOffset val="100"/>
        <c:noMultiLvlLbl val="0"/>
      </c:catAx>
      <c:valAx>
        <c:axId val="4795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566776"/>
        <c:crosses val="autoZero"/>
        <c:crossBetween val="between"/>
      </c:valAx>
      <c:serAx>
        <c:axId val="52554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5671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784860</xdr:colOff>
      <xdr:row>19</xdr:row>
      <xdr:rowOff>171450</xdr:rowOff>
    </xdr:from>
    <xdr:to>
      <xdr:col>6</xdr:col>
      <xdr:colOff>0</xdr:colOff>
      <xdr:row>36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405A73-F1EF-8244-1CFE-7F1F19331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783771</xdr:colOff>
      <xdr:row>19</xdr:row>
      <xdr:rowOff>152401</xdr:rowOff>
    </xdr:from>
    <xdr:to>
      <xdr:col>6</xdr:col>
      <xdr:colOff>783771</xdr:colOff>
      <xdr:row>34</xdr:row>
      <xdr:rowOff>174172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74A0EF-C77C-AF94-946A-37A0A7D4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3810</xdr:rowOff>
    </xdr:from>
    <xdr:to>
      <xdr:col>13</xdr:col>
      <xdr:colOff>15240</xdr:colOff>
      <xdr:row>17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050732-A230-4ADF-B672-F4372D222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179070</xdr:rowOff>
    </xdr:from>
    <xdr:to>
      <xdr:col>12</xdr:col>
      <xdr:colOff>754380</xdr:colOff>
      <xdr:row>33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750161-8D86-433B-948C-4A1BADCFB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784860</xdr:colOff>
      <xdr:row>35</xdr:row>
      <xdr:rowOff>186690</xdr:rowOff>
    </xdr:from>
    <xdr:to>
      <xdr:col>13</xdr:col>
      <xdr:colOff>0</xdr:colOff>
      <xdr:row>49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B8BF01-B1AA-4DA9-A3C3-69332CC98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</xdr:colOff>
      <xdr:row>52</xdr:row>
      <xdr:rowOff>3810</xdr:rowOff>
    </xdr:from>
    <xdr:to>
      <xdr:col>13</xdr:col>
      <xdr:colOff>7620</xdr:colOff>
      <xdr:row>65</xdr:row>
      <xdr:rowOff>7620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180EF0-3F92-42D7-B7CA-8E81B42EC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7620</xdr:colOff>
      <xdr:row>67</xdr:row>
      <xdr:rowOff>179070</xdr:rowOff>
    </xdr:from>
    <xdr:to>
      <xdr:col>13</xdr:col>
      <xdr:colOff>0</xdr:colOff>
      <xdr:row>81</xdr:row>
      <xdr:rowOff>7620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5C3FE3-B6CA-44E5-8960-9D442CC12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784860</xdr:colOff>
      <xdr:row>83</xdr:row>
      <xdr:rowOff>171450</xdr:rowOff>
    </xdr:from>
    <xdr:to>
      <xdr:col>12</xdr:col>
      <xdr:colOff>784860</xdr:colOff>
      <xdr:row>96</xdr:row>
      <xdr:rowOff>182880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FDF4F24-ABE9-429A-824D-EBE8FEBCC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30480</xdr:colOff>
      <xdr:row>100</xdr:row>
      <xdr:rowOff>3810</xdr:rowOff>
    </xdr:from>
    <xdr:to>
      <xdr:col>13</xdr:col>
      <xdr:colOff>22860</xdr:colOff>
      <xdr:row>113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A3DDC42-2F7F-44F8-994A-CA49067C9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115</xdr:row>
      <xdr:rowOff>171450</xdr:rowOff>
    </xdr:from>
    <xdr:to>
      <xdr:col>13</xdr:col>
      <xdr:colOff>0</xdr:colOff>
      <xdr:row>129</xdr:row>
      <xdr:rowOff>7620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6B51F71-65A6-4DF9-8402-8DA1F5889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136</xdr:row>
      <xdr:rowOff>3811</xdr:rowOff>
    </xdr:from>
    <xdr:to>
      <xdr:col>13</xdr:col>
      <xdr:colOff>0</xdr:colOff>
      <xdr:row>149</xdr:row>
      <xdr:rowOff>43544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663FA6C-E7E7-4C91-B7FF-B62F56076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153</xdr:row>
      <xdr:rowOff>171450</xdr:rowOff>
    </xdr:from>
    <xdr:to>
      <xdr:col>12</xdr:col>
      <xdr:colOff>784860</xdr:colOff>
      <xdr:row>167</xdr:row>
      <xdr:rowOff>22860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6FEE28E-7D3A-4D33-AA58-3743940C1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7620</xdr:colOff>
      <xdr:row>170</xdr:row>
      <xdr:rowOff>0</xdr:rowOff>
    </xdr:from>
    <xdr:to>
      <xdr:col>13</xdr:col>
      <xdr:colOff>7620</xdr:colOff>
      <xdr:row>183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2685414-741F-480D-AD0D-171CAB30C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185</xdr:row>
      <xdr:rowOff>41910</xdr:rowOff>
    </xdr:from>
    <xdr:to>
      <xdr:col>12</xdr:col>
      <xdr:colOff>784860</xdr:colOff>
      <xdr:row>199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9A9AEF-290C-4ECE-AC49-520DC1AA1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15240</xdr:colOff>
      <xdr:row>203</xdr:row>
      <xdr:rowOff>15240</xdr:rowOff>
    </xdr:from>
    <xdr:to>
      <xdr:col>12</xdr:col>
      <xdr:colOff>746760</xdr:colOff>
      <xdr:row>216</xdr:row>
      <xdr:rowOff>53340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37CD6D5-D07A-0380-AB3E-D8FCE8807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784860</xdr:colOff>
      <xdr:row>230</xdr:row>
      <xdr:rowOff>186690</xdr:rowOff>
    </xdr:from>
    <xdr:to>
      <xdr:col>11</xdr:col>
      <xdr:colOff>784860</xdr:colOff>
      <xdr:row>246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A7B31B8-D91F-3CAA-6CB3-CFE345763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18</xdr:row>
      <xdr:rowOff>179070</xdr:rowOff>
    </xdr:from>
    <xdr:to>
      <xdr:col>5</xdr:col>
      <xdr:colOff>716280</xdr:colOff>
      <xdr:row>33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6B9BBD-6BB8-6AEB-A918-58A14A28B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19</xdr:row>
      <xdr:rowOff>163830</xdr:rowOff>
    </xdr:from>
    <xdr:to>
      <xdr:col>7</xdr:col>
      <xdr:colOff>0</xdr:colOff>
      <xdr:row>35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F85CFF-A252-A7DB-5EC9-945841E2C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3EF2-DF7C-4229-B9F2-A3B5B5B8D4B1}">
  <sheetPr>
    <tabColor rgb="FFFFC000"/>
  </sheetPr>
  <dimension ref="B1:L44"/>
  <sheetViews>
    <sheetView tabSelected="1" topLeftCell="A15" zoomScaleNormal="100" workbookViewId="0">
      <selection activeCell="H29" sqref="H29"/>
    </sheetView>
  </sheetViews>
  <sheetFormatPr baseColWidth="10" defaultRowHeight="14.4" x14ac:dyDescent="0.3"/>
  <cols>
    <col min="3" max="3" width="17.44140625" customWidth="1"/>
    <col min="5" max="5" width="16" customWidth="1"/>
    <col min="6" max="6" width="14.88671875" customWidth="1"/>
  </cols>
  <sheetData>
    <row r="1" spans="2:12" x14ac:dyDescent="0.3">
      <c r="B1" s="14" t="s">
        <v>50</v>
      </c>
      <c r="C1" s="14"/>
      <c r="D1" s="14"/>
      <c r="E1" s="14"/>
      <c r="F1" s="14"/>
      <c r="G1" s="2"/>
      <c r="H1" s="2"/>
      <c r="I1" s="2"/>
      <c r="J1" s="2"/>
      <c r="K1" s="2"/>
      <c r="L1" s="2"/>
    </row>
    <row r="2" spans="2:12" x14ac:dyDescent="0.3">
      <c r="B2" s="14"/>
      <c r="C2" s="14"/>
      <c r="D2" s="14"/>
      <c r="E2" s="14"/>
      <c r="F2" s="14"/>
      <c r="G2" s="2"/>
      <c r="H2" s="2"/>
      <c r="I2" s="2"/>
      <c r="J2" s="2"/>
      <c r="K2" s="2"/>
      <c r="L2" s="2"/>
    </row>
    <row r="3" spans="2:12" ht="15" thickBot="1" x14ac:dyDescent="0.35"/>
    <row r="4" spans="2:12" ht="15" thickBot="1" x14ac:dyDescent="0.35">
      <c r="B4" s="15" t="s">
        <v>0</v>
      </c>
      <c r="C4" s="15"/>
      <c r="D4" s="15"/>
      <c r="E4" s="15"/>
      <c r="F4" s="15"/>
      <c r="G4" s="2"/>
      <c r="H4" s="2"/>
      <c r="I4" s="2"/>
      <c r="J4" s="2"/>
    </row>
    <row r="5" spans="2:12" ht="15" thickBot="1" x14ac:dyDescent="0.35">
      <c r="B5" s="15"/>
      <c r="C5" s="15"/>
      <c r="D5" s="15"/>
      <c r="E5" s="15"/>
      <c r="F5" s="15"/>
      <c r="G5" s="2"/>
      <c r="H5" s="2"/>
      <c r="I5" s="2"/>
      <c r="J5" s="2"/>
    </row>
    <row r="6" spans="2:12" ht="15" thickBot="1" x14ac:dyDescent="0.35">
      <c r="B6" s="16" t="s">
        <v>1</v>
      </c>
      <c r="C6" s="17"/>
      <c r="D6" s="17"/>
      <c r="E6" s="17"/>
      <c r="F6" s="18"/>
    </row>
    <row r="7" spans="2:12" ht="15" thickBot="1" x14ac:dyDescent="0.35">
      <c r="B7" s="10" t="s">
        <v>15</v>
      </c>
      <c r="C7" s="21" t="s">
        <v>14</v>
      </c>
      <c r="D7" s="21"/>
      <c r="E7" s="5" t="s">
        <v>16</v>
      </c>
      <c r="F7" s="11" t="s">
        <v>17</v>
      </c>
      <c r="G7" s="1"/>
      <c r="H7" s="1"/>
      <c r="I7" s="1"/>
      <c r="J7" s="1"/>
    </row>
    <row r="8" spans="2:12" ht="15" thickBot="1" x14ac:dyDescent="0.35">
      <c r="B8" s="3" t="s">
        <v>18</v>
      </c>
      <c r="C8" s="12">
        <v>0</v>
      </c>
      <c r="D8" s="12"/>
      <c r="E8" s="3">
        <v>0</v>
      </c>
      <c r="F8" s="3">
        <v>1</v>
      </c>
    </row>
    <row r="9" spans="2:12" ht="15" thickBot="1" x14ac:dyDescent="0.35">
      <c r="B9" s="3" t="s">
        <v>19</v>
      </c>
      <c r="C9" s="12">
        <v>0</v>
      </c>
      <c r="D9" s="12"/>
      <c r="E9" s="3">
        <v>0</v>
      </c>
      <c r="F9" s="3">
        <v>1</v>
      </c>
    </row>
    <row r="10" spans="2:12" ht="15" thickBot="1" x14ac:dyDescent="0.35">
      <c r="B10" s="3" t="s">
        <v>4</v>
      </c>
      <c r="C10" s="12">
        <v>0</v>
      </c>
      <c r="D10" s="12"/>
      <c r="E10" s="3">
        <v>0</v>
      </c>
      <c r="F10" s="3">
        <v>1</v>
      </c>
    </row>
    <row r="11" spans="2:12" ht="15" thickBot="1" x14ac:dyDescent="0.35">
      <c r="B11" s="3" t="s">
        <v>5</v>
      </c>
      <c r="C11" s="12">
        <v>0</v>
      </c>
      <c r="D11" s="12"/>
      <c r="E11" s="3">
        <v>0</v>
      </c>
      <c r="F11" s="3">
        <v>1</v>
      </c>
    </row>
    <row r="12" spans="2:12" ht="15" thickBot="1" x14ac:dyDescent="0.35">
      <c r="B12" s="3" t="s">
        <v>6</v>
      </c>
      <c r="C12" s="12">
        <v>0</v>
      </c>
      <c r="D12" s="12"/>
      <c r="E12" s="3">
        <v>0</v>
      </c>
      <c r="F12" s="3">
        <v>1</v>
      </c>
    </row>
    <row r="13" spans="2:12" ht="15" thickBot="1" x14ac:dyDescent="0.35">
      <c r="B13" s="3" t="s">
        <v>7</v>
      </c>
      <c r="C13" s="12">
        <v>0</v>
      </c>
      <c r="D13" s="12"/>
      <c r="E13" s="3">
        <v>0</v>
      </c>
      <c r="F13" s="3">
        <v>1</v>
      </c>
    </row>
    <row r="14" spans="2:12" ht="15" thickBot="1" x14ac:dyDescent="0.35">
      <c r="B14" s="3" t="s">
        <v>8</v>
      </c>
      <c r="C14" s="12">
        <v>0</v>
      </c>
      <c r="D14" s="12"/>
      <c r="E14" s="3">
        <v>0</v>
      </c>
      <c r="F14" s="3">
        <v>1</v>
      </c>
    </row>
    <row r="15" spans="2:12" ht="15" thickBot="1" x14ac:dyDescent="0.35">
      <c r="B15" s="3" t="s">
        <v>9</v>
      </c>
      <c r="C15" s="12">
        <v>0</v>
      </c>
      <c r="D15" s="12"/>
      <c r="E15" s="3">
        <v>0</v>
      </c>
      <c r="F15" s="3">
        <v>1</v>
      </c>
    </row>
    <row r="16" spans="2:12" ht="15" thickBot="1" x14ac:dyDescent="0.35">
      <c r="B16" s="3" t="s">
        <v>10</v>
      </c>
      <c r="C16" s="12">
        <v>0</v>
      </c>
      <c r="D16" s="12"/>
      <c r="E16" s="3">
        <v>0</v>
      </c>
      <c r="F16" s="3">
        <v>1</v>
      </c>
    </row>
    <row r="17" spans="2:6" ht="15" thickBot="1" x14ac:dyDescent="0.35">
      <c r="B17" s="3" t="s">
        <v>11</v>
      </c>
      <c r="C17" s="12">
        <v>0</v>
      </c>
      <c r="D17" s="12"/>
      <c r="E17" s="3">
        <v>0</v>
      </c>
      <c r="F17" s="3">
        <v>1</v>
      </c>
    </row>
    <row r="18" spans="2:6" ht="15" thickBot="1" x14ac:dyDescent="0.35">
      <c r="B18" s="3" t="s">
        <v>12</v>
      </c>
      <c r="C18" s="12">
        <v>0</v>
      </c>
      <c r="D18" s="12"/>
      <c r="E18" s="3">
        <v>0</v>
      </c>
      <c r="F18" s="3">
        <v>1</v>
      </c>
    </row>
    <row r="19" spans="2:6" ht="15" thickBot="1" x14ac:dyDescent="0.35">
      <c r="B19" s="3" t="s">
        <v>13</v>
      </c>
      <c r="C19" s="12">
        <v>0</v>
      </c>
      <c r="D19" s="12"/>
      <c r="E19" s="3">
        <v>0</v>
      </c>
      <c r="F19" s="3">
        <v>1</v>
      </c>
    </row>
    <row r="34" spans="2:8" x14ac:dyDescent="0.3">
      <c r="G34" s="8"/>
    </row>
    <row r="36" spans="2:8" x14ac:dyDescent="0.3">
      <c r="G36" s="9"/>
    </row>
    <row r="37" spans="2:8" x14ac:dyDescent="0.3">
      <c r="G37" s="9"/>
    </row>
    <row r="38" spans="2:8" x14ac:dyDescent="0.3">
      <c r="B38" s="19" t="s">
        <v>47</v>
      </c>
      <c r="C38" s="19"/>
      <c r="D38" s="19"/>
      <c r="E38" s="19"/>
      <c r="F38" s="19"/>
    </row>
    <row r="40" spans="2:8" x14ac:dyDescent="0.3">
      <c r="B40" s="20" t="s">
        <v>56</v>
      </c>
      <c r="C40" s="20"/>
      <c r="D40" s="20"/>
      <c r="E40" s="20"/>
      <c r="F40" s="20"/>
    </row>
    <row r="41" spans="2:8" x14ac:dyDescent="0.3">
      <c r="B41" s="20" t="s">
        <v>55</v>
      </c>
      <c r="C41" s="20"/>
      <c r="D41" s="20"/>
      <c r="E41" s="20"/>
      <c r="F41" s="20"/>
      <c r="H41" s="8"/>
    </row>
    <row r="42" spans="2:8" x14ac:dyDescent="0.3">
      <c r="B42" s="13" t="s">
        <v>54</v>
      </c>
      <c r="C42" s="13"/>
      <c r="D42" s="13"/>
      <c r="E42" s="13"/>
      <c r="F42" s="13"/>
    </row>
    <row r="43" spans="2:8" x14ac:dyDescent="0.3">
      <c r="H43" s="9"/>
    </row>
    <row r="44" spans="2:8" x14ac:dyDescent="0.3">
      <c r="H44" s="9"/>
    </row>
  </sheetData>
  <mergeCells count="20">
    <mergeCell ref="C11:D11"/>
    <mergeCell ref="C12:D12"/>
    <mergeCell ref="C13:D13"/>
    <mergeCell ref="C14:D14"/>
    <mergeCell ref="C15:D15"/>
    <mergeCell ref="B42:F42"/>
    <mergeCell ref="B1:F2"/>
    <mergeCell ref="B4:F5"/>
    <mergeCell ref="B6:F6"/>
    <mergeCell ref="B38:F38"/>
    <mergeCell ref="B41:F41"/>
    <mergeCell ref="B40:F40"/>
    <mergeCell ref="C8:D8"/>
    <mergeCell ref="C9:D9"/>
    <mergeCell ref="C16:D16"/>
    <mergeCell ref="C17:D17"/>
    <mergeCell ref="C18:D18"/>
    <mergeCell ref="C19:D19"/>
    <mergeCell ref="C7:D7"/>
    <mergeCell ref="C10:D10"/>
  </mergeCells>
  <phoneticPr fontId="2" type="noConversion"/>
  <pageMargins left="0.7" right="0.7" top="1.3149999999999999" bottom="0.75" header="0.3" footer="0.3"/>
  <pageSetup paperSize="9" scale="7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3D88-EE9E-4E1A-B421-158E794A2F56}">
  <sheetPr>
    <tabColor rgb="FF92D050"/>
  </sheetPr>
  <dimension ref="B1:G42"/>
  <sheetViews>
    <sheetView zoomScale="70" zoomScaleNormal="70" workbookViewId="0">
      <selection activeCell="G8" sqref="G8"/>
    </sheetView>
  </sheetViews>
  <sheetFormatPr baseColWidth="10" defaultRowHeight="14.4" x14ac:dyDescent="0.3"/>
  <cols>
    <col min="6" max="6" width="27.5546875" customWidth="1"/>
  </cols>
  <sheetData>
    <row r="1" spans="3:6" x14ac:dyDescent="0.3">
      <c r="C1" s="14" t="s">
        <v>50</v>
      </c>
      <c r="D1" s="14"/>
      <c r="E1" s="14"/>
      <c r="F1" s="14"/>
    </row>
    <row r="2" spans="3:6" x14ac:dyDescent="0.3">
      <c r="C2" s="14"/>
      <c r="D2" s="14"/>
      <c r="E2" s="14"/>
      <c r="F2" s="14"/>
    </row>
    <row r="3" spans="3:6" ht="15" thickBot="1" x14ac:dyDescent="0.35"/>
    <row r="4" spans="3:6" ht="15" thickBot="1" x14ac:dyDescent="0.35">
      <c r="C4" s="15" t="s">
        <v>20</v>
      </c>
      <c r="D4" s="15"/>
      <c r="E4" s="15"/>
      <c r="F4" s="15"/>
    </row>
    <row r="5" spans="3:6" ht="15" thickBot="1" x14ac:dyDescent="0.35">
      <c r="C5" s="15"/>
      <c r="D5" s="15"/>
      <c r="E5" s="15"/>
      <c r="F5" s="15"/>
    </row>
    <row r="6" spans="3:6" ht="28.2" customHeight="1" thickBot="1" x14ac:dyDescent="0.35">
      <c r="C6" s="26" t="s">
        <v>21</v>
      </c>
      <c r="D6" s="26"/>
      <c r="E6" s="26"/>
      <c r="F6" s="26"/>
    </row>
    <row r="7" spans="3:6" ht="55.2" customHeight="1" thickBot="1" x14ac:dyDescent="0.35">
      <c r="C7" s="7" t="s">
        <v>15</v>
      </c>
      <c r="D7" s="27" t="s">
        <v>48</v>
      </c>
      <c r="E7" s="27"/>
      <c r="F7" s="6" t="s">
        <v>49</v>
      </c>
    </row>
    <row r="8" spans="3:6" ht="15" thickBot="1" x14ac:dyDescent="0.35">
      <c r="C8" s="3" t="s">
        <v>2</v>
      </c>
      <c r="D8" s="12">
        <v>0</v>
      </c>
      <c r="E8" s="12"/>
      <c r="F8" s="3">
        <v>4</v>
      </c>
    </row>
    <row r="9" spans="3:6" ht="15" thickBot="1" x14ac:dyDescent="0.35">
      <c r="C9" s="3" t="s">
        <v>19</v>
      </c>
      <c r="D9" s="12">
        <v>0</v>
      </c>
      <c r="E9" s="12"/>
      <c r="F9" s="3">
        <v>4</v>
      </c>
    </row>
    <row r="10" spans="3:6" ht="15" thickBot="1" x14ac:dyDescent="0.35">
      <c r="C10" s="3" t="s">
        <v>4</v>
      </c>
      <c r="D10" s="12">
        <v>0</v>
      </c>
      <c r="E10" s="12"/>
      <c r="F10" s="3">
        <v>4</v>
      </c>
    </row>
    <row r="11" spans="3:6" ht="15" thickBot="1" x14ac:dyDescent="0.35">
      <c r="C11" s="3" t="s">
        <v>5</v>
      </c>
      <c r="D11" s="12">
        <v>0</v>
      </c>
      <c r="E11" s="12"/>
      <c r="F11" s="3">
        <v>4</v>
      </c>
    </row>
    <row r="12" spans="3:6" ht="15" thickBot="1" x14ac:dyDescent="0.35">
      <c r="C12" s="3" t="s">
        <v>6</v>
      </c>
      <c r="D12" s="12">
        <v>0</v>
      </c>
      <c r="E12" s="12"/>
      <c r="F12" s="3">
        <v>4</v>
      </c>
    </row>
    <row r="13" spans="3:6" ht="15" thickBot="1" x14ac:dyDescent="0.35">
      <c r="C13" s="3" t="s">
        <v>7</v>
      </c>
      <c r="D13" s="12">
        <v>0</v>
      </c>
      <c r="E13" s="12"/>
      <c r="F13" s="3">
        <v>4</v>
      </c>
    </row>
    <row r="14" spans="3:6" ht="15" thickBot="1" x14ac:dyDescent="0.35">
      <c r="C14" s="3" t="s">
        <v>8</v>
      </c>
      <c r="D14" s="12">
        <v>0</v>
      </c>
      <c r="E14" s="12"/>
      <c r="F14" s="3">
        <v>4</v>
      </c>
    </row>
    <row r="15" spans="3:6" ht="15" thickBot="1" x14ac:dyDescent="0.35">
      <c r="C15" s="3" t="s">
        <v>9</v>
      </c>
      <c r="D15" s="12">
        <v>0</v>
      </c>
      <c r="E15" s="12"/>
      <c r="F15" s="3">
        <v>4</v>
      </c>
    </row>
    <row r="16" spans="3:6" ht="15" thickBot="1" x14ac:dyDescent="0.35">
      <c r="C16" s="3" t="s">
        <v>10</v>
      </c>
      <c r="D16" s="12">
        <v>0</v>
      </c>
      <c r="E16" s="12"/>
      <c r="F16" s="3">
        <v>4</v>
      </c>
    </row>
    <row r="17" spans="3:6" ht="15" thickBot="1" x14ac:dyDescent="0.35">
      <c r="C17" s="3" t="s">
        <v>11</v>
      </c>
      <c r="D17" s="12">
        <v>0</v>
      </c>
      <c r="E17" s="12"/>
      <c r="F17" s="3">
        <v>4</v>
      </c>
    </row>
    <row r="18" spans="3:6" ht="15" thickBot="1" x14ac:dyDescent="0.35">
      <c r="C18" s="3" t="s">
        <v>12</v>
      </c>
      <c r="D18" s="12">
        <v>0</v>
      </c>
      <c r="E18" s="12"/>
      <c r="F18" s="3">
        <v>4</v>
      </c>
    </row>
    <row r="19" spans="3:6" ht="15" thickBot="1" x14ac:dyDescent="0.35">
      <c r="C19" s="3" t="s">
        <v>13</v>
      </c>
      <c r="D19" s="12">
        <v>0</v>
      </c>
      <c r="E19" s="12"/>
      <c r="F19" s="3">
        <v>4</v>
      </c>
    </row>
    <row r="37" spans="2:7" x14ac:dyDescent="0.3">
      <c r="B37" s="25" t="s">
        <v>47</v>
      </c>
      <c r="C37" s="25"/>
      <c r="D37" s="25"/>
      <c r="E37" s="25"/>
      <c r="F37" s="25"/>
      <c r="G37" s="25"/>
    </row>
    <row r="38" spans="2:7" x14ac:dyDescent="0.3">
      <c r="B38" s="22" t="s">
        <v>58</v>
      </c>
      <c r="C38" s="13"/>
      <c r="D38" s="13"/>
      <c r="E38" s="13"/>
      <c r="F38" s="13"/>
      <c r="G38" s="13"/>
    </row>
    <row r="39" spans="2:7" x14ac:dyDescent="0.3">
      <c r="B39" s="23" t="s">
        <v>59</v>
      </c>
      <c r="C39" s="24"/>
      <c r="D39" s="24"/>
      <c r="E39" s="24"/>
      <c r="F39" s="24"/>
      <c r="G39" s="24"/>
    </row>
    <row r="40" spans="2:7" x14ac:dyDescent="0.3">
      <c r="B40" s="24" t="s">
        <v>60</v>
      </c>
      <c r="C40" s="24"/>
      <c r="D40" s="24"/>
      <c r="E40" s="24"/>
      <c r="F40" s="24"/>
      <c r="G40" s="24"/>
    </row>
    <row r="41" spans="2:7" x14ac:dyDescent="0.3">
      <c r="B41" s="23" t="s">
        <v>61</v>
      </c>
      <c r="C41" s="24"/>
      <c r="D41" s="24"/>
      <c r="E41" s="24"/>
      <c r="F41" s="24"/>
      <c r="G41" s="24"/>
    </row>
    <row r="42" spans="2:7" x14ac:dyDescent="0.3">
      <c r="B42" s="22" t="s">
        <v>57</v>
      </c>
      <c r="C42" s="13"/>
      <c r="D42" s="13"/>
      <c r="E42" s="13"/>
      <c r="F42" s="13"/>
      <c r="G42" s="13"/>
    </row>
  </sheetData>
  <mergeCells count="22">
    <mergeCell ref="D15:E15"/>
    <mergeCell ref="C1:F2"/>
    <mergeCell ref="C4:F5"/>
    <mergeCell ref="C6:F6"/>
    <mergeCell ref="D7:E7"/>
    <mergeCell ref="D8:E8"/>
    <mergeCell ref="D14:E14"/>
    <mergeCell ref="D9:E9"/>
    <mergeCell ref="D10:E10"/>
    <mergeCell ref="D11:E11"/>
    <mergeCell ref="D12:E12"/>
    <mergeCell ref="D13:E13"/>
    <mergeCell ref="B37:G37"/>
    <mergeCell ref="D16:E16"/>
    <mergeCell ref="D17:E17"/>
    <mergeCell ref="D18:E18"/>
    <mergeCell ref="D19:E19"/>
    <mergeCell ref="B42:G42"/>
    <mergeCell ref="B38:G38"/>
    <mergeCell ref="B39:G39"/>
    <mergeCell ref="B40:G40"/>
    <mergeCell ref="B41:G41"/>
  </mergeCells>
  <phoneticPr fontId="2" type="noConversion"/>
  <pageMargins left="0.7" right="0.7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328A-49E9-4300-BB36-309A776B0978}">
  <sheetPr>
    <tabColor rgb="FFFFFF00"/>
  </sheetPr>
  <dimension ref="A2:M246"/>
  <sheetViews>
    <sheetView topLeftCell="A202" zoomScaleNormal="100" workbookViewId="0">
      <selection activeCell="C213" sqref="C213"/>
    </sheetView>
  </sheetViews>
  <sheetFormatPr baseColWidth="10" defaultRowHeight="14.4" x14ac:dyDescent="0.3"/>
  <sheetData>
    <row r="2" spans="1:12" x14ac:dyDescent="0.3">
      <c r="B2" s="28" t="s">
        <v>41</v>
      </c>
      <c r="C2" s="28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5" thickBot="1" x14ac:dyDescent="0.35"/>
    <row r="5" spans="1:12" ht="15.6" thickTop="1" thickBot="1" x14ac:dyDescent="0.35">
      <c r="A5" s="4" t="s">
        <v>15</v>
      </c>
      <c r="B5" s="4" t="s">
        <v>40</v>
      </c>
      <c r="C5" s="4"/>
      <c r="D5" s="4" t="s">
        <v>23</v>
      </c>
      <c r="E5" s="4" t="s">
        <v>27</v>
      </c>
    </row>
    <row r="6" spans="1:12" ht="15.6" thickTop="1" thickBot="1" x14ac:dyDescent="0.35">
      <c r="A6" s="4" t="s">
        <v>2</v>
      </c>
      <c r="B6" s="4">
        <v>36.9</v>
      </c>
      <c r="C6" s="4"/>
      <c r="D6" s="4">
        <v>2011</v>
      </c>
      <c r="E6" s="4"/>
    </row>
    <row r="7" spans="1:12" ht="15.6" thickTop="1" thickBot="1" x14ac:dyDescent="0.35">
      <c r="A7" s="4" t="s">
        <v>3</v>
      </c>
      <c r="B7" s="4">
        <v>11.7</v>
      </c>
      <c r="C7" s="4"/>
      <c r="D7" s="4">
        <v>2011</v>
      </c>
      <c r="E7" s="4"/>
    </row>
    <row r="8" spans="1:12" ht="15.6" thickTop="1" thickBot="1" x14ac:dyDescent="0.35">
      <c r="A8" s="4" t="s">
        <v>37</v>
      </c>
      <c r="B8" s="4">
        <v>18.2</v>
      </c>
      <c r="C8" s="4"/>
      <c r="D8" s="4">
        <v>2011</v>
      </c>
      <c r="E8" s="4"/>
    </row>
    <row r="9" spans="1:12" ht="15.6" thickTop="1" thickBot="1" x14ac:dyDescent="0.35">
      <c r="A9" s="4" t="s">
        <v>5</v>
      </c>
      <c r="B9" s="4">
        <v>24.1</v>
      </c>
      <c r="C9" s="4"/>
      <c r="D9" s="4">
        <v>2011</v>
      </c>
      <c r="E9" s="4"/>
    </row>
    <row r="10" spans="1:12" ht="15.6" thickTop="1" thickBot="1" x14ac:dyDescent="0.35">
      <c r="A10" s="4" t="s">
        <v>35</v>
      </c>
      <c r="B10" s="4">
        <v>42.1</v>
      </c>
      <c r="C10" s="4"/>
      <c r="D10" s="4">
        <v>2011</v>
      </c>
      <c r="E10" s="4"/>
    </row>
    <row r="11" spans="1:12" ht="15.6" thickTop="1" thickBot="1" x14ac:dyDescent="0.35">
      <c r="A11" s="4" t="s">
        <v>38</v>
      </c>
      <c r="B11" s="4">
        <v>17.100000000000001</v>
      </c>
      <c r="C11" s="4"/>
      <c r="D11" s="4">
        <v>2011</v>
      </c>
      <c r="E11" s="4"/>
    </row>
    <row r="12" spans="1:12" ht="15.6" thickTop="1" thickBot="1" x14ac:dyDescent="0.35">
      <c r="A12" s="4" t="s">
        <v>32</v>
      </c>
      <c r="B12" s="4">
        <v>23.6</v>
      </c>
      <c r="C12" s="4"/>
      <c r="D12" s="4">
        <v>2011</v>
      </c>
      <c r="E12" s="4"/>
    </row>
    <row r="13" spans="1:12" ht="15.6" thickTop="1" thickBot="1" x14ac:dyDescent="0.35">
      <c r="A13" s="4" t="s">
        <v>9</v>
      </c>
      <c r="B13" s="4">
        <v>31</v>
      </c>
      <c r="C13" s="4"/>
      <c r="D13" s="4">
        <v>2011</v>
      </c>
      <c r="E13" s="4"/>
    </row>
    <row r="14" spans="1:12" ht="15.6" thickTop="1" thickBot="1" x14ac:dyDescent="0.35">
      <c r="A14" s="4" t="s">
        <v>33</v>
      </c>
      <c r="B14" s="4">
        <v>0</v>
      </c>
      <c r="C14" s="4"/>
      <c r="D14" s="4">
        <v>2011</v>
      </c>
      <c r="E14" s="4"/>
    </row>
    <row r="15" spans="1:12" ht="15.6" thickTop="1" thickBot="1" x14ac:dyDescent="0.35">
      <c r="A15" s="4" t="s">
        <v>11</v>
      </c>
      <c r="B15" s="4">
        <v>13</v>
      </c>
      <c r="C15" s="4"/>
      <c r="D15" s="4">
        <v>2011</v>
      </c>
      <c r="E15" s="4"/>
    </row>
    <row r="16" spans="1:12" ht="15.6" thickTop="1" thickBot="1" x14ac:dyDescent="0.35">
      <c r="A16" s="4" t="s">
        <v>12</v>
      </c>
      <c r="B16" s="4">
        <v>0</v>
      </c>
      <c r="C16" s="4"/>
      <c r="D16" s="4">
        <v>2011</v>
      </c>
      <c r="E16" s="4"/>
    </row>
    <row r="17" spans="1:5" ht="15.6" thickTop="1" thickBot="1" x14ac:dyDescent="0.35">
      <c r="A17" s="4" t="s">
        <v>24</v>
      </c>
      <c r="B17" s="4">
        <v>0</v>
      </c>
      <c r="C17" s="4"/>
      <c r="D17" s="4">
        <v>2011</v>
      </c>
      <c r="E17" s="4">
        <f>B6+B7+B8+B9+B10+B11+B12+B13+B14+B15+B16+B17</f>
        <v>217.7</v>
      </c>
    </row>
    <row r="18" spans="1:5" ht="15" thickTop="1" x14ac:dyDescent="0.3"/>
    <row r="20" spans="1:5" ht="15" thickBot="1" x14ac:dyDescent="0.35"/>
    <row r="21" spans="1:5" ht="15.6" thickTop="1" thickBot="1" x14ac:dyDescent="0.35">
      <c r="A21" s="4" t="s">
        <v>15</v>
      </c>
      <c r="B21" s="4" t="s">
        <v>29</v>
      </c>
      <c r="C21" s="4"/>
      <c r="D21" s="4" t="s">
        <v>28</v>
      </c>
      <c r="E21" s="4" t="s">
        <v>27</v>
      </c>
    </row>
    <row r="22" spans="1:5" ht="15.6" thickTop="1" thickBot="1" x14ac:dyDescent="0.35">
      <c r="A22" s="4" t="s">
        <v>18</v>
      </c>
      <c r="B22" s="4">
        <v>1</v>
      </c>
      <c r="C22" s="4"/>
      <c r="D22" s="4">
        <v>2012</v>
      </c>
      <c r="E22" s="4"/>
    </row>
    <row r="23" spans="1:5" ht="15.6" thickTop="1" thickBot="1" x14ac:dyDescent="0.35">
      <c r="A23" s="4" t="s">
        <v>3</v>
      </c>
      <c r="B23" s="4">
        <v>0</v>
      </c>
      <c r="C23" s="4"/>
      <c r="D23" s="4">
        <v>2012</v>
      </c>
      <c r="E23" s="4"/>
    </row>
    <row r="24" spans="1:5" ht="15.6" thickTop="1" thickBot="1" x14ac:dyDescent="0.35">
      <c r="A24" s="4" t="s">
        <v>37</v>
      </c>
      <c r="B24" s="4">
        <v>0</v>
      </c>
      <c r="C24" s="4"/>
      <c r="D24" s="4">
        <v>2012</v>
      </c>
      <c r="E24" s="4"/>
    </row>
    <row r="25" spans="1:5" ht="15.6" thickTop="1" thickBot="1" x14ac:dyDescent="0.35">
      <c r="A25" s="4" t="s">
        <v>5</v>
      </c>
      <c r="B25" s="4">
        <v>0</v>
      </c>
      <c r="C25" s="4"/>
      <c r="D25" s="4">
        <v>2012</v>
      </c>
      <c r="E25" s="4"/>
    </row>
    <row r="26" spans="1:5" ht="15.6" thickTop="1" thickBot="1" x14ac:dyDescent="0.35">
      <c r="A26" s="4" t="s">
        <v>35</v>
      </c>
      <c r="B26" s="4">
        <v>19.8</v>
      </c>
      <c r="C26" s="4"/>
      <c r="D26" s="4">
        <v>2012</v>
      </c>
      <c r="E26" s="4"/>
    </row>
    <row r="27" spans="1:5" ht="15.6" thickTop="1" thickBot="1" x14ac:dyDescent="0.35">
      <c r="A27" s="4" t="s">
        <v>38</v>
      </c>
      <c r="B27" s="4">
        <v>28.5</v>
      </c>
      <c r="C27" s="4"/>
      <c r="D27" s="4">
        <v>2012</v>
      </c>
      <c r="E27" s="4"/>
    </row>
    <row r="28" spans="1:5" ht="15.6" thickTop="1" thickBot="1" x14ac:dyDescent="0.35">
      <c r="A28" s="4" t="s">
        <v>32</v>
      </c>
      <c r="B28" s="4">
        <v>24.7</v>
      </c>
      <c r="C28" s="4"/>
      <c r="D28" s="4">
        <v>2012</v>
      </c>
      <c r="E28" s="4"/>
    </row>
    <row r="29" spans="1:5" ht="15.6" thickTop="1" thickBot="1" x14ac:dyDescent="0.35">
      <c r="A29" s="4" t="s">
        <v>9</v>
      </c>
      <c r="B29" s="4">
        <v>35.200000000000003</v>
      </c>
      <c r="C29" s="4"/>
      <c r="D29" s="4">
        <v>2012</v>
      </c>
      <c r="E29" s="4"/>
    </row>
    <row r="30" spans="1:5" ht="15.6" thickTop="1" thickBot="1" x14ac:dyDescent="0.35">
      <c r="A30" s="4" t="s">
        <v>33</v>
      </c>
      <c r="B30" s="4">
        <v>24.2</v>
      </c>
      <c r="C30" s="4"/>
      <c r="D30" s="4">
        <v>2012</v>
      </c>
      <c r="E30" s="4"/>
    </row>
    <row r="31" spans="1:5" ht="15.6" thickTop="1" thickBot="1" x14ac:dyDescent="0.35">
      <c r="A31" s="4" t="s">
        <v>26</v>
      </c>
      <c r="B31" s="4">
        <v>41</v>
      </c>
      <c r="C31" s="4"/>
      <c r="D31" s="4">
        <v>2012</v>
      </c>
      <c r="E31" s="4"/>
    </row>
    <row r="32" spans="1:5" ht="15.6" thickTop="1" thickBot="1" x14ac:dyDescent="0.35">
      <c r="A32" s="4" t="s">
        <v>25</v>
      </c>
      <c r="B32" s="4">
        <v>29.7</v>
      </c>
      <c r="C32" s="4"/>
      <c r="D32" s="4">
        <v>2012</v>
      </c>
      <c r="E32" s="4"/>
    </row>
    <row r="33" spans="1:5" ht="15.6" thickTop="1" thickBot="1" x14ac:dyDescent="0.35">
      <c r="A33" s="4" t="s">
        <v>24</v>
      </c>
      <c r="B33" s="4">
        <v>40.1</v>
      </c>
      <c r="C33" s="4"/>
      <c r="D33" s="4">
        <v>2012</v>
      </c>
      <c r="E33" s="4">
        <f>B22+B23+B24+B25+B26+B27+B28+B29+B30+B31+B32+B33</f>
        <v>244.2</v>
      </c>
    </row>
    <row r="34" spans="1:5" ht="15" thickTop="1" x14ac:dyDescent="0.3"/>
    <row r="36" spans="1:5" ht="15" thickBot="1" x14ac:dyDescent="0.35"/>
    <row r="37" spans="1:5" ht="15.6" thickTop="1" thickBot="1" x14ac:dyDescent="0.35">
      <c r="A37" s="4" t="s">
        <v>31</v>
      </c>
      <c r="B37" s="4" t="s">
        <v>30</v>
      </c>
      <c r="C37" s="4"/>
      <c r="D37" s="4" t="s">
        <v>28</v>
      </c>
      <c r="E37" s="4" t="s">
        <v>27</v>
      </c>
    </row>
    <row r="38" spans="1:5" ht="15.6" thickTop="1" thickBot="1" x14ac:dyDescent="0.35">
      <c r="A38" s="4" t="s">
        <v>2</v>
      </c>
      <c r="B38" s="4">
        <v>39.5</v>
      </c>
      <c r="C38" s="4"/>
      <c r="D38" s="4">
        <v>2013</v>
      </c>
      <c r="E38" s="4"/>
    </row>
    <row r="39" spans="1:5" ht="15.6" thickTop="1" thickBot="1" x14ac:dyDescent="0.35">
      <c r="A39" s="4" t="s">
        <v>3</v>
      </c>
      <c r="B39" s="4">
        <v>3.5</v>
      </c>
      <c r="C39" s="4"/>
      <c r="D39" s="4">
        <v>2013</v>
      </c>
      <c r="E39" s="4"/>
    </row>
    <row r="40" spans="1:5" ht="15.6" thickTop="1" thickBot="1" x14ac:dyDescent="0.35">
      <c r="A40" s="4" t="s">
        <v>37</v>
      </c>
      <c r="B40" s="4">
        <v>23.5</v>
      </c>
      <c r="C40" s="4"/>
      <c r="D40" s="4">
        <v>2013</v>
      </c>
      <c r="E40" s="4"/>
    </row>
    <row r="41" spans="1:5" ht="15.6" thickTop="1" thickBot="1" x14ac:dyDescent="0.35">
      <c r="A41" s="4" t="s">
        <v>36</v>
      </c>
      <c r="B41" s="4">
        <v>29.7</v>
      </c>
      <c r="C41" s="4"/>
      <c r="D41" s="4">
        <v>2013</v>
      </c>
      <c r="E41" s="4"/>
    </row>
    <row r="42" spans="1:5" ht="15.6" thickTop="1" thickBot="1" x14ac:dyDescent="0.35">
      <c r="A42" s="4" t="s">
        <v>35</v>
      </c>
      <c r="B42" s="4">
        <v>29.6</v>
      </c>
      <c r="C42" s="4"/>
      <c r="D42" s="4">
        <v>2013</v>
      </c>
      <c r="E42" s="4"/>
    </row>
    <row r="43" spans="1:5" ht="15.6" thickTop="1" thickBot="1" x14ac:dyDescent="0.35">
      <c r="A43" s="4" t="s">
        <v>38</v>
      </c>
      <c r="B43" s="4">
        <v>13.4</v>
      </c>
      <c r="C43" s="4"/>
      <c r="D43" s="4">
        <v>2013</v>
      </c>
      <c r="E43" s="4"/>
    </row>
    <row r="44" spans="1:5" ht="15.6" thickTop="1" thickBot="1" x14ac:dyDescent="0.35">
      <c r="A44" s="4" t="s">
        <v>32</v>
      </c>
      <c r="B44" s="4">
        <v>32.6</v>
      </c>
      <c r="C44" s="4"/>
      <c r="D44" s="4">
        <v>2013</v>
      </c>
      <c r="E44" s="4"/>
    </row>
    <row r="45" spans="1:5" ht="15.6" thickTop="1" thickBot="1" x14ac:dyDescent="0.35">
      <c r="A45" s="4" t="s">
        <v>34</v>
      </c>
      <c r="B45" s="4">
        <v>24.1</v>
      </c>
      <c r="C45" s="4"/>
      <c r="D45" s="4">
        <v>2013</v>
      </c>
      <c r="E45" s="4"/>
    </row>
    <row r="46" spans="1:5" ht="15.6" thickTop="1" thickBot="1" x14ac:dyDescent="0.35">
      <c r="A46" s="4" t="s">
        <v>10</v>
      </c>
      <c r="B46" s="4">
        <v>23.2</v>
      </c>
      <c r="C46" s="4"/>
      <c r="D46" s="4">
        <v>2013</v>
      </c>
      <c r="E46" s="4"/>
    </row>
    <row r="47" spans="1:5" ht="15.6" thickTop="1" thickBot="1" x14ac:dyDescent="0.35">
      <c r="A47" s="4" t="s">
        <v>11</v>
      </c>
      <c r="B47" s="4">
        <v>25.1</v>
      </c>
      <c r="C47" s="4"/>
      <c r="D47" s="4">
        <v>2013</v>
      </c>
      <c r="E47" s="4"/>
    </row>
    <row r="48" spans="1:5" ht="15.6" thickTop="1" thickBot="1" x14ac:dyDescent="0.35">
      <c r="A48" s="4" t="s">
        <v>12</v>
      </c>
      <c r="B48" s="4">
        <v>12.6</v>
      </c>
      <c r="C48" s="4"/>
      <c r="D48" s="4">
        <v>2013</v>
      </c>
      <c r="E48" s="4"/>
    </row>
    <row r="49" spans="1:5" ht="15.6" thickTop="1" thickBot="1" x14ac:dyDescent="0.35">
      <c r="A49" s="4" t="s">
        <v>13</v>
      </c>
      <c r="B49" s="4">
        <v>40.4</v>
      </c>
      <c r="C49" s="4"/>
      <c r="D49" s="4">
        <v>2013</v>
      </c>
      <c r="E49" s="4">
        <f>B38+B39+B40+B41+B42+B43+B44+B45+B46+B47+B48+B49</f>
        <v>297.2</v>
      </c>
    </row>
    <row r="50" spans="1:5" ht="15" thickTop="1" x14ac:dyDescent="0.3"/>
    <row r="52" spans="1:5" ht="15" thickBot="1" x14ac:dyDescent="0.35"/>
    <row r="53" spans="1:5" ht="15.6" thickTop="1" thickBot="1" x14ac:dyDescent="0.35">
      <c r="A53" s="4" t="s">
        <v>15</v>
      </c>
      <c r="B53" s="4" t="s">
        <v>39</v>
      </c>
      <c r="C53" s="4"/>
      <c r="D53" s="4" t="s">
        <v>28</v>
      </c>
      <c r="E53" s="4" t="s">
        <v>27</v>
      </c>
    </row>
    <row r="54" spans="1:5" ht="15.6" thickTop="1" thickBot="1" x14ac:dyDescent="0.35">
      <c r="A54" s="4" t="s">
        <v>2</v>
      </c>
      <c r="B54" s="4">
        <v>48.3</v>
      </c>
      <c r="C54" s="4"/>
      <c r="D54" s="4">
        <v>2014</v>
      </c>
      <c r="E54" s="4"/>
    </row>
    <row r="55" spans="1:5" ht="15.6" thickTop="1" thickBot="1" x14ac:dyDescent="0.35">
      <c r="A55" s="4" t="s">
        <v>19</v>
      </c>
      <c r="B55" s="4">
        <v>7.1</v>
      </c>
      <c r="C55" s="4"/>
      <c r="D55" s="4">
        <v>2014</v>
      </c>
      <c r="E55" s="4"/>
    </row>
    <row r="56" spans="1:5" ht="15.6" thickTop="1" thickBot="1" x14ac:dyDescent="0.35">
      <c r="A56" s="4" t="s">
        <v>37</v>
      </c>
      <c r="B56" s="4">
        <v>13.7</v>
      </c>
      <c r="C56" s="4"/>
      <c r="D56" s="4">
        <v>2014</v>
      </c>
      <c r="E56" s="4"/>
    </row>
    <row r="57" spans="1:5" ht="15.6" thickTop="1" thickBot="1" x14ac:dyDescent="0.35">
      <c r="A57" s="4" t="s">
        <v>5</v>
      </c>
      <c r="B57" s="4">
        <v>34.6</v>
      </c>
      <c r="C57" s="4"/>
      <c r="D57" s="4">
        <v>2014</v>
      </c>
      <c r="E57" s="4"/>
    </row>
    <row r="58" spans="1:5" ht="15.6" thickTop="1" thickBot="1" x14ac:dyDescent="0.35">
      <c r="A58" s="4" t="s">
        <v>35</v>
      </c>
      <c r="B58" s="4">
        <v>35.299999999999997</v>
      </c>
      <c r="C58" s="4"/>
      <c r="D58" s="4">
        <v>2014</v>
      </c>
      <c r="E58" s="4"/>
    </row>
    <row r="59" spans="1:5" ht="15.6" thickTop="1" thickBot="1" x14ac:dyDescent="0.35">
      <c r="A59" s="4" t="s">
        <v>38</v>
      </c>
      <c r="B59" s="4">
        <v>36.299999999999997</v>
      </c>
      <c r="C59" s="4"/>
      <c r="D59" s="4">
        <v>2014</v>
      </c>
      <c r="E59" s="4"/>
    </row>
    <row r="60" spans="1:5" ht="15.6" thickTop="1" thickBot="1" x14ac:dyDescent="0.35">
      <c r="A60" s="4" t="s">
        <v>8</v>
      </c>
      <c r="B60" s="4">
        <v>41.9</v>
      </c>
      <c r="C60" s="4"/>
      <c r="D60" s="4">
        <v>2014</v>
      </c>
      <c r="E60" s="4"/>
    </row>
    <row r="61" spans="1:5" ht="15.6" thickTop="1" thickBot="1" x14ac:dyDescent="0.35">
      <c r="A61" s="4" t="s">
        <v>34</v>
      </c>
      <c r="B61" s="4">
        <v>50.8</v>
      </c>
      <c r="C61" s="4"/>
      <c r="D61" s="4">
        <v>2014</v>
      </c>
      <c r="E61" s="4"/>
    </row>
    <row r="62" spans="1:5" ht="15.6" thickTop="1" thickBot="1" x14ac:dyDescent="0.35">
      <c r="A62" s="4" t="s">
        <v>33</v>
      </c>
      <c r="B62" s="4">
        <v>24.8</v>
      </c>
      <c r="C62" s="4"/>
      <c r="D62" s="4">
        <v>2014</v>
      </c>
      <c r="E62" s="4"/>
    </row>
    <row r="63" spans="1:5" ht="15.6" thickTop="1" thickBot="1" x14ac:dyDescent="0.35">
      <c r="A63" s="4" t="s">
        <v>26</v>
      </c>
      <c r="B63" s="4">
        <v>21.5</v>
      </c>
      <c r="C63" s="4"/>
      <c r="D63" s="4">
        <v>2014</v>
      </c>
      <c r="E63" s="4"/>
    </row>
    <row r="64" spans="1:5" ht="15.6" thickTop="1" thickBot="1" x14ac:dyDescent="0.35">
      <c r="A64" s="4" t="s">
        <v>25</v>
      </c>
      <c r="B64" s="4">
        <v>22.4</v>
      </c>
      <c r="C64" s="4"/>
      <c r="D64" s="4">
        <v>2014</v>
      </c>
      <c r="E64" s="4"/>
    </row>
    <row r="65" spans="1:5" ht="15.6" thickTop="1" thickBot="1" x14ac:dyDescent="0.35">
      <c r="A65" s="4" t="s">
        <v>13</v>
      </c>
      <c r="B65" s="4">
        <v>38.4</v>
      </c>
      <c r="C65" s="4"/>
      <c r="D65" s="4">
        <v>2014</v>
      </c>
      <c r="E65" s="4">
        <f>B54+B55+B56+B57+B58+B59+B60+B61+B62+B63+B64+B65</f>
        <v>375.09999999999997</v>
      </c>
    </row>
    <row r="66" spans="1:5" ht="15" thickTop="1" x14ac:dyDescent="0.3"/>
    <row r="68" spans="1:5" ht="15" thickBot="1" x14ac:dyDescent="0.35"/>
    <row r="69" spans="1:5" ht="15.6" thickTop="1" thickBot="1" x14ac:dyDescent="0.35">
      <c r="A69" s="4" t="s">
        <v>31</v>
      </c>
      <c r="B69" s="4" t="s">
        <v>30</v>
      </c>
      <c r="C69" s="4"/>
      <c r="D69" s="4" t="s">
        <v>28</v>
      </c>
      <c r="E69" s="4" t="s">
        <v>27</v>
      </c>
    </row>
    <row r="70" spans="1:5" ht="15.6" thickTop="1" thickBot="1" x14ac:dyDescent="0.35">
      <c r="A70" s="4" t="s">
        <v>18</v>
      </c>
      <c r="B70" s="4">
        <v>44.5</v>
      </c>
      <c r="C70" s="4"/>
      <c r="D70" s="4">
        <v>2015</v>
      </c>
      <c r="E70" s="4"/>
    </row>
    <row r="71" spans="1:5" ht="15.6" thickTop="1" thickBot="1" x14ac:dyDescent="0.35">
      <c r="A71" s="4" t="s">
        <v>3</v>
      </c>
      <c r="B71" s="4">
        <v>6.8</v>
      </c>
      <c r="C71" s="4"/>
      <c r="D71" s="4">
        <v>2015</v>
      </c>
      <c r="E71" s="4"/>
    </row>
    <row r="72" spans="1:5" ht="15.6" thickTop="1" thickBot="1" x14ac:dyDescent="0.35">
      <c r="A72" s="4" t="s">
        <v>37</v>
      </c>
      <c r="B72" s="4">
        <v>30.1</v>
      </c>
      <c r="C72" s="4"/>
      <c r="D72" s="4">
        <v>2015</v>
      </c>
      <c r="E72" s="4"/>
    </row>
    <row r="73" spans="1:5" ht="15.6" thickTop="1" thickBot="1" x14ac:dyDescent="0.35">
      <c r="A73" s="4" t="s">
        <v>36</v>
      </c>
      <c r="B73" s="4">
        <v>14.9</v>
      </c>
      <c r="C73" s="4"/>
      <c r="D73" s="4">
        <v>2015</v>
      </c>
      <c r="E73" s="4"/>
    </row>
    <row r="74" spans="1:5" ht="15.6" thickTop="1" thickBot="1" x14ac:dyDescent="0.35">
      <c r="A74" s="4" t="s">
        <v>35</v>
      </c>
      <c r="B74" s="4">
        <v>40.299999999999997</v>
      </c>
      <c r="C74" s="4"/>
      <c r="D74" s="4">
        <v>2015</v>
      </c>
      <c r="E74" s="4"/>
    </row>
    <row r="75" spans="1:5" ht="15.6" thickTop="1" thickBot="1" x14ac:dyDescent="0.35">
      <c r="A75" s="4" t="s">
        <v>38</v>
      </c>
      <c r="B75" s="4">
        <v>20.8</v>
      </c>
      <c r="C75" s="4"/>
      <c r="D75" s="4">
        <v>2015</v>
      </c>
      <c r="E75" s="4"/>
    </row>
    <row r="76" spans="1:5" ht="15.6" thickTop="1" thickBot="1" x14ac:dyDescent="0.35">
      <c r="A76" s="4" t="s">
        <v>8</v>
      </c>
      <c r="B76" s="4">
        <v>29.3</v>
      </c>
      <c r="C76" s="4"/>
      <c r="D76" s="4">
        <v>2015</v>
      </c>
      <c r="E76" s="4"/>
    </row>
    <row r="77" spans="1:5" ht="15.6" thickTop="1" thickBot="1" x14ac:dyDescent="0.35">
      <c r="A77" s="4" t="s">
        <v>9</v>
      </c>
      <c r="B77" s="4">
        <v>36.1</v>
      </c>
      <c r="C77" s="4"/>
      <c r="D77" s="4">
        <v>2015</v>
      </c>
      <c r="E77" s="4"/>
    </row>
    <row r="78" spans="1:5" ht="15.6" thickTop="1" thickBot="1" x14ac:dyDescent="0.35">
      <c r="A78" s="4" t="s">
        <v>10</v>
      </c>
      <c r="B78" s="4">
        <v>23.6</v>
      </c>
      <c r="C78" s="4"/>
      <c r="D78" s="4">
        <v>2015</v>
      </c>
      <c r="E78" s="4"/>
    </row>
    <row r="79" spans="1:5" ht="15.6" thickTop="1" thickBot="1" x14ac:dyDescent="0.35">
      <c r="A79" s="4" t="s">
        <v>26</v>
      </c>
      <c r="B79" s="4">
        <v>13.4</v>
      </c>
      <c r="C79" s="4"/>
      <c r="D79" s="4">
        <v>2015</v>
      </c>
      <c r="E79" s="4"/>
    </row>
    <row r="80" spans="1:5" ht="15.6" thickTop="1" thickBot="1" x14ac:dyDescent="0.35">
      <c r="A80" s="4" t="s">
        <v>12</v>
      </c>
      <c r="B80" s="4">
        <v>25.8</v>
      </c>
      <c r="C80" s="4"/>
      <c r="D80" s="4">
        <v>2015</v>
      </c>
      <c r="E80" s="4"/>
    </row>
    <row r="81" spans="1:5" ht="15.6" thickTop="1" thickBot="1" x14ac:dyDescent="0.35">
      <c r="A81" s="4" t="s">
        <v>13</v>
      </c>
      <c r="B81" s="4">
        <v>30.8</v>
      </c>
      <c r="C81" s="4"/>
      <c r="D81" s="4">
        <v>2015</v>
      </c>
      <c r="E81" s="4">
        <f>B70+B71+B72+B73+B74+B75+B76+B77+B78+B79+B80+B81</f>
        <v>316.40000000000003</v>
      </c>
    </row>
    <row r="82" spans="1:5" ht="15" thickTop="1" x14ac:dyDescent="0.3"/>
    <row r="84" spans="1:5" ht="15" thickBot="1" x14ac:dyDescent="0.35"/>
    <row r="85" spans="1:5" ht="15.6" thickTop="1" thickBot="1" x14ac:dyDescent="0.35">
      <c r="A85" s="4" t="s">
        <v>15</v>
      </c>
      <c r="B85" s="4" t="s">
        <v>29</v>
      </c>
      <c r="C85" s="4"/>
      <c r="D85" s="4" t="s">
        <v>23</v>
      </c>
      <c r="E85" s="4" t="s">
        <v>27</v>
      </c>
    </row>
    <row r="86" spans="1:5" ht="15.6" thickTop="1" thickBot="1" x14ac:dyDescent="0.35">
      <c r="A86" s="4" t="s">
        <v>18</v>
      </c>
      <c r="B86" s="4">
        <v>43.4</v>
      </c>
      <c r="C86" s="4"/>
      <c r="D86" s="4">
        <v>2016</v>
      </c>
      <c r="E86" s="4"/>
    </row>
    <row r="87" spans="1:5" ht="15.6" thickTop="1" thickBot="1" x14ac:dyDescent="0.35">
      <c r="A87" s="4" t="s">
        <v>19</v>
      </c>
      <c r="B87" s="4">
        <v>5.3</v>
      </c>
      <c r="C87" s="4"/>
      <c r="D87" s="4">
        <v>2016</v>
      </c>
      <c r="E87" s="4"/>
    </row>
    <row r="88" spans="1:5" ht="15.6" thickTop="1" thickBot="1" x14ac:dyDescent="0.35">
      <c r="A88" s="4" t="s">
        <v>37</v>
      </c>
      <c r="B88" s="4">
        <v>25.6</v>
      </c>
      <c r="C88" s="4"/>
      <c r="D88" s="4">
        <v>2016</v>
      </c>
      <c r="E88" s="4"/>
    </row>
    <row r="89" spans="1:5" ht="15.6" thickTop="1" thickBot="1" x14ac:dyDescent="0.35">
      <c r="A89" s="4" t="s">
        <v>5</v>
      </c>
      <c r="B89" s="4">
        <v>21.4</v>
      </c>
      <c r="C89" s="4"/>
      <c r="D89" s="4">
        <v>2016</v>
      </c>
      <c r="E89" s="4"/>
    </row>
    <row r="90" spans="1:5" ht="15.6" thickTop="1" thickBot="1" x14ac:dyDescent="0.35">
      <c r="A90" s="4" t="s">
        <v>35</v>
      </c>
      <c r="B90" s="4">
        <v>31.7</v>
      </c>
      <c r="C90" s="4"/>
      <c r="D90" s="4">
        <v>2016</v>
      </c>
      <c r="E90" s="4"/>
    </row>
    <row r="91" spans="1:5" ht="15.6" thickTop="1" thickBot="1" x14ac:dyDescent="0.35">
      <c r="A91" s="4" t="s">
        <v>38</v>
      </c>
      <c r="B91" s="4">
        <v>12.5</v>
      </c>
      <c r="C91" s="4"/>
      <c r="D91" s="4">
        <v>2016</v>
      </c>
      <c r="E91" s="4"/>
    </row>
    <row r="92" spans="1:5" ht="15.6" thickTop="1" thickBot="1" x14ac:dyDescent="0.35">
      <c r="A92" s="4" t="s">
        <v>8</v>
      </c>
      <c r="B92" s="4">
        <v>24.3</v>
      </c>
      <c r="C92" s="4"/>
      <c r="D92" s="4">
        <v>2016</v>
      </c>
      <c r="E92" s="4"/>
    </row>
    <row r="93" spans="1:5" ht="15.6" thickTop="1" thickBot="1" x14ac:dyDescent="0.35">
      <c r="A93" s="4" t="s">
        <v>9</v>
      </c>
      <c r="B93" s="4">
        <v>34</v>
      </c>
      <c r="C93" s="4"/>
      <c r="D93" s="4">
        <v>2016</v>
      </c>
      <c r="E93" s="4"/>
    </row>
    <row r="94" spans="1:5" ht="15.6" thickTop="1" thickBot="1" x14ac:dyDescent="0.35">
      <c r="A94" s="4" t="s">
        <v>10</v>
      </c>
      <c r="B94" s="4">
        <v>20.7</v>
      </c>
      <c r="C94" s="4"/>
      <c r="D94" s="4">
        <v>2016</v>
      </c>
      <c r="E94" s="4"/>
    </row>
    <row r="95" spans="1:5" ht="15.6" thickTop="1" thickBot="1" x14ac:dyDescent="0.35">
      <c r="A95" s="4" t="s">
        <v>11</v>
      </c>
      <c r="B95" s="4">
        <v>0.9</v>
      </c>
      <c r="C95" s="4"/>
      <c r="D95" s="4">
        <v>2016</v>
      </c>
      <c r="E95" s="4"/>
    </row>
    <row r="96" spans="1:5" ht="15.6" thickTop="1" thickBot="1" x14ac:dyDescent="0.35">
      <c r="A96" s="4" t="s">
        <v>25</v>
      </c>
      <c r="B96" s="4">
        <v>28.4</v>
      </c>
      <c r="C96" s="4"/>
      <c r="D96" s="4">
        <v>2016</v>
      </c>
      <c r="E96" s="4"/>
    </row>
    <row r="97" spans="1:5" ht="15.6" thickTop="1" thickBot="1" x14ac:dyDescent="0.35">
      <c r="A97" s="4" t="s">
        <v>13</v>
      </c>
      <c r="B97" s="4">
        <v>21</v>
      </c>
      <c r="C97" s="4"/>
      <c r="D97" s="4">
        <v>2016</v>
      </c>
      <c r="E97" s="4">
        <f>B86+B87+B88+B89+B90+B91+B92+B93+B94+B95+B96+B97</f>
        <v>269.2</v>
      </c>
    </row>
    <row r="98" spans="1:5" ht="15" thickTop="1" x14ac:dyDescent="0.3"/>
    <row r="100" spans="1:5" ht="15" thickBot="1" x14ac:dyDescent="0.35"/>
    <row r="101" spans="1:5" ht="15.6" thickTop="1" thickBot="1" x14ac:dyDescent="0.35">
      <c r="A101" s="4" t="s">
        <v>15</v>
      </c>
      <c r="B101" s="4" t="s">
        <v>29</v>
      </c>
      <c r="C101" s="4"/>
      <c r="D101" s="4" t="s">
        <v>23</v>
      </c>
      <c r="E101" s="4" t="s">
        <v>27</v>
      </c>
    </row>
    <row r="102" spans="1:5" ht="15.6" thickTop="1" thickBot="1" x14ac:dyDescent="0.35">
      <c r="A102" s="4" t="s">
        <v>18</v>
      </c>
      <c r="B102" s="4">
        <v>34.700000000000003</v>
      </c>
      <c r="C102" s="4"/>
      <c r="D102" s="4">
        <v>2017</v>
      </c>
      <c r="E102" s="4"/>
    </row>
    <row r="103" spans="1:5" ht="15.6" thickTop="1" thickBot="1" x14ac:dyDescent="0.35">
      <c r="A103" s="4" t="s">
        <v>19</v>
      </c>
      <c r="B103" s="4">
        <v>12</v>
      </c>
      <c r="C103" s="4"/>
      <c r="D103" s="4">
        <v>2017</v>
      </c>
      <c r="E103" s="4"/>
    </row>
    <row r="104" spans="1:5" ht="15.6" thickTop="1" thickBot="1" x14ac:dyDescent="0.35">
      <c r="A104" s="4" t="s">
        <v>4</v>
      </c>
      <c r="B104" s="4">
        <v>4.5999999999999996</v>
      </c>
      <c r="C104" s="4"/>
      <c r="D104" s="4">
        <v>2017</v>
      </c>
      <c r="E104" s="4"/>
    </row>
    <row r="105" spans="1:5" ht="15.6" thickTop="1" thickBot="1" x14ac:dyDescent="0.35">
      <c r="A105" s="4" t="s">
        <v>5</v>
      </c>
      <c r="B105" s="4">
        <v>20.3</v>
      </c>
      <c r="C105" s="4"/>
      <c r="D105" s="4">
        <v>2017</v>
      </c>
      <c r="E105" s="4"/>
    </row>
    <row r="106" spans="1:5" ht="15.6" thickTop="1" thickBot="1" x14ac:dyDescent="0.35">
      <c r="A106" s="4" t="s">
        <v>35</v>
      </c>
      <c r="B106" s="4">
        <v>36.5</v>
      </c>
      <c r="C106" s="4"/>
      <c r="D106" s="4">
        <v>2017</v>
      </c>
      <c r="E106" s="4"/>
    </row>
    <row r="107" spans="1:5" ht="15.6" thickTop="1" thickBot="1" x14ac:dyDescent="0.35">
      <c r="A107" s="4" t="s">
        <v>7</v>
      </c>
      <c r="B107" s="4">
        <v>21.7</v>
      </c>
      <c r="C107" s="4"/>
      <c r="D107" s="4">
        <v>2017</v>
      </c>
      <c r="E107" s="4"/>
    </row>
    <row r="108" spans="1:5" ht="15.6" thickTop="1" thickBot="1" x14ac:dyDescent="0.35">
      <c r="A108" s="4" t="s">
        <v>8</v>
      </c>
      <c r="B108" s="4">
        <v>21.1</v>
      </c>
      <c r="C108" s="4"/>
      <c r="D108" s="4">
        <v>2017</v>
      </c>
      <c r="E108" s="4"/>
    </row>
    <row r="109" spans="1:5" ht="15.6" thickTop="1" thickBot="1" x14ac:dyDescent="0.35">
      <c r="A109" s="4" t="s">
        <v>9</v>
      </c>
      <c r="B109" s="4">
        <v>25.9</v>
      </c>
      <c r="C109" s="4"/>
      <c r="D109" s="4">
        <v>2017</v>
      </c>
      <c r="E109" s="4"/>
    </row>
    <row r="110" spans="1:5" ht="15.6" thickTop="1" thickBot="1" x14ac:dyDescent="0.35">
      <c r="A110" s="4" t="s">
        <v>10</v>
      </c>
      <c r="B110" s="4">
        <v>6.7</v>
      </c>
      <c r="C110" s="4"/>
      <c r="D110" s="4">
        <v>2017</v>
      </c>
      <c r="E110" s="4"/>
    </row>
    <row r="111" spans="1:5" ht="15.6" thickTop="1" thickBot="1" x14ac:dyDescent="0.35">
      <c r="A111" s="4" t="s">
        <v>26</v>
      </c>
      <c r="B111" s="4">
        <v>8.1999999999999993</v>
      </c>
      <c r="C111" s="4"/>
      <c r="D111" s="4">
        <v>2017</v>
      </c>
      <c r="E111" s="4"/>
    </row>
    <row r="112" spans="1:5" ht="15.6" thickTop="1" thickBot="1" x14ac:dyDescent="0.35">
      <c r="A112" s="4" t="s">
        <v>25</v>
      </c>
      <c r="B112" s="4">
        <v>35.9</v>
      </c>
      <c r="C112" s="4"/>
      <c r="D112" s="4">
        <v>2017</v>
      </c>
      <c r="E112" s="4"/>
    </row>
    <row r="113" spans="1:5" ht="15.6" thickTop="1" thickBot="1" x14ac:dyDescent="0.35">
      <c r="A113" s="4" t="s">
        <v>24</v>
      </c>
      <c r="B113" s="4">
        <v>19.899999999999999</v>
      </c>
      <c r="C113" s="4"/>
      <c r="D113" s="4">
        <v>2017</v>
      </c>
      <c r="E113" s="4">
        <f>B102+B103+B104+B105+B106+B107+B108+B109+B110+B111+B112+B113</f>
        <v>247.5</v>
      </c>
    </row>
    <row r="114" spans="1:5" ht="15" thickTop="1" x14ac:dyDescent="0.3"/>
    <row r="116" spans="1:5" ht="15" thickBot="1" x14ac:dyDescent="0.35"/>
    <row r="117" spans="1:5" ht="15.6" thickTop="1" thickBot="1" x14ac:dyDescent="0.35">
      <c r="A117" s="4" t="s">
        <v>31</v>
      </c>
      <c r="B117" s="4" t="s">
        <v>30</v>
      </c>
      <c r="C117" s="4"/>
      <c r="D117" s="4" t="s">
        <v>23</v>
      </c>
      <c r="E117" s="4" t="s">
        <v>27</v>
      </c>
    </row>
    <row r="118" spans="1:5" ht="15.6" thickTop="1" thickBot="1" x14ac:dyDescent="0.35">
      <c r="A118" s="4" t="s">
        <v>18</v>
      </c>
      <c r="B118" s="4">
        <v>39.799999999999997</v>
      </c>
      <c r="C118" s="4"/>
      <c r="D118" s="4">
        <v>2018</v>
      </c>
      <c r="E118" s="4"/>
    </row>
    <row r="119" spans="1:5" ht="15.6" thickTop="1" thickBot="1" x14ac:dyDescent="0.35">
      <c r="A119" s="4" t="s">
        <v>19</v>
      </c>
      <c r="B119" s="4">
        <v>0</v>
      </c>
      <c r="C119" s="4"/>
      <c r="D119" s="4">
        <v>2018</v>
      </c>
      <c r="E119" s="4"/>
    </row>
    <row r="120" spans="1:5" ht="15.6" thickTop="1" thickBot="1" x14ac:dyDescent="0.35">
      <c r="A120" s="4" t="s">
        <v>37</v>
      </c>
      <c r="B120" s="4">
        <v>0</v>
      </c>
      <c r="C120" s="4"/>
      <c r="D120" s="4">
        <v>2018</v>
      </c>
      <c r="E120" s="4"/>
    </row>
    <row r="121" spans="1:5" ht="15.6" thickTop="1" thickBot="1" x14ac:dyDescent="0.35">
      <c r="A121" s="4" t="s">
        <v>36</v>
      </c>
      <c r="B121" s="4">
        <v>0</v>
      </c>
      <c r="C121" s="4"/>
      <c r="D121" s="4">
        <v>2018</v>
      </c>
      <c r="E121" s="4"/>
    </row>
    <row r="122" spans="1:5" ht="15.6" thickTop="1" thickBot="1" x14ac:dyDescent="0.35">
      <c r="A122" s="4" t="s">
        <v>35</v>
      </c>
      <c r="B122" s="4">
        <v>36.700000000000003</v>
      </c>
      <c r="C122" s="4"/>
      <c r="D122" s="4">
        <v>2018</v>
      </c>
      <c r="E122" s="4"/>
    </row>
    <row r="123" spans="1:5" ht="15.6" thickTop="1" thickBot="1" x14ac:dyDescent="0.35">
      <c r="A123" s="4" t="s">
        <v>38</v>
      </c>
      <c r="B123" s="4">
        <v>13.9</v>
      </c>
      <c r="C123" s="4"/>
      <c r="D123" s="4">
        <v>2018</v>
      </c>
      <c r="E123" s="4"/>
    </row>
    <row r="124" spans="1:5" ht="15.6" thickTop="1" thickBot="1" x14ac:dyDescent="0.35">
      <c r="A124" s="4" t="s">
        <v>8</v>
      </c>
      <c r="B124" s="4">
        <v>15.5</v>
      </c>
      <c r="C124" s="4"/>
      <c r="D124" s="4">
        <v>2018</v>
      </c>
      <c r="E124" s="4"/>
    </row>
    <row r="125" spans="1:5" ht="15.6" thickTop="1" thickBot="1" x14ac:dyDescent="0.35">
      <c r="A125" s="4" t="s">
        <v>34</v>
      </c>
      <c r="B125" s="4">
        <v>9.8000000000000007</v>
      </c>
      <c r="C125" s="4"/>
      <c r="D125" s="4">
        <v>2018</v>
      </c>
      <c r="E125" s="4"/>
    </row>
    <row r="126" spans="1:5" ht="15.6" thickTop="1" thickBot="1" x14ac:dyDescent="0.35">
      <c r="A126" s="4" t="s">
        <v>10</v>
      </c>
      <c r="B126" s="4">
        <v>9.3000000000000007</v>
      </c>
      <c r="C126" s="4"/>
      <c r="D126" s="4">
        <v>2018</v>
      </c>
      <c r="E126" s="4"/>
    </row>
    <row r="127" spans="1:5" ht="15.6" thickTop="1" thickBot="1" x14ac:dyDescent="0.35">
      <c r="A127" s="4" t="s">
        <v>26</v>
      </c>
      <c r="B127" s="4">
        <v>23.2</v>
      </c>
      <c r="C127" s="4"/>
      <c r="D127" s="4">
        <v>2018</v>
      </c>
      <c r="E127" s="4"/>
    </row>
    <row r="128" spans="1:5" ht="15.6" thickTop="1" thickBot="1" x14ac:dyDescent="0.35">
      <c r="A128" s="4" t="s">
        <v>12</v>
      </c>
      <c r="B128" s="4">
        <v>36</v>
      </c>
      <c r="C128" s="4"/>
      <c r="D128" s="4">
        <v>2018</v>
      </c>
      <c r="E128" s="4"/>
    </row>
    <row r="129" spans="1:5" ht="15.6" thickTop="1" thickBot="1" x14ac:dyDescent="0.35">
      <c r="A129" s="4" t="s">
        <v>13</v>
      </c>
      <c r="B129" s="4">
        <v>21</v>
      </c>
      <c r="C129" s="4"/>
      <c r="D129" s="4">
        <v>2018</v>
      </c>
      <c r="E129" s="4">
        <f>B118+B119+B120+B121+B122+B123+B124+B125+B126+B127+B128+B129</f>
        <v>205.2</v>
      </c>
    </row>
    <row r="130" spans="1:5" ht="15" thickTop="1" x14ac:dyDescent="0.3"/>
    <row r="136" spans="1:5" ht="15" thickBot="1" x14ac:dyDescent="0.35"/>
    <row r="137" spans="1:5" ht="15.6" thickTop="1" thickBot="1" x14ac:dyDescent="0.35">
      <c r="A137" s="4" t="s">
        <v>15</v>
      </c>
      <c r="B137" s="4" t="s">
        <v>30</v>
      </c>
      <c r="C137" s="4"/>
      <c r="D137" s="4" t="s">
        <v>23</v>
      </c>
      <c r="E137" s="4" t="s">
        <v>27</v>
      </c>
    </row>
    <row r="138" spans="1:5" ht="15.6" thickTop="1" thickBot="1" x14ac:dyDescent="0.35">
      <c r="A138" s="4" t="s">
        <v>18</v>
      </c>
      <c r="B138" s="4">
        <v>40.1</v>
      </c>
      <c r="C138" s="4"/>
      <c r="D138" s="4">
        <v>2019</v>
      </c>
      <c r="E138" s="4"/>
    </row>
    <row r="139" spans="1:5" ht="15.6" thickTop="1" thickBot="1" x14ac:dyDescent="0.35">
      <c r="A139" s="4" t="s">
        <v>3</v>
      </c>
      <c r="B139" s="4">
        <v>9</v>
      </c>
      <c r="C139" s="4"/>
      <c r="D139" s="4">
        <v>2019</v>
      </c>
      <c r="E139" s="4"/>
    </row>
    <row r="140" spans="1:5" ht="15.6" thickTop="1" thickBot="1" x14ac:dyDescent="0.35">
      <c r="A140" s="4" t="s">
        <v>37</v>
      </c>
      <c r="B140" s="4">
        <v>5.5</v>
      </c>
      <c r="C140" s="4"/>
      <c r="D140" s="4">
        <v>2019</v>
      </c>
      <c r="E140" s="4"/>
    </row>
    <row r="141" spans="1:5" ht="15.6" thickTop="1" thickBot="1" x14ac:dyDescent="0.35">
      <c r="A141" s="4" t="s">
        <v>36</v>
      </c>
      <c r="B141" s="4">
        <v>9.6999999999999993</v>
      </c>
      <c r="C141" s="4"/>
      <c r="D141" s="4">
        <v>2019</v>
      </c>
      <c r="E141" s="4"/>
    </row>
    <row r="142" spans="1:5" ht="15.6" thickTop="1" thickBot="1" x14ac:dyDescent="0.35">
      <c r="A142" s="4" t="s">
        <v>35</v>
      </c>
      <c r="B142" s="4">
        <v>30.4</v>
      </c>
      <c r="C142" s="4"/>
      <c r="D142" s="4">
        <v>2019</v>
      </c>
      <c r="E142" s="4"/>
    </row>
    <row r="143" spans="1:5" ht="15.6" thickTop="1" thickBot="1" x14ac:dyDescent="0.35">
      <c r="A143" s="4" t="s">
        <v>7</v>
      </c>
      <c r="B143" s="4">
        <v>9.4</v>
      </c>
      <c r="C143" s="4"/>
      <c r="D143" s="4">
        <v>2019</v>
      </c>
      <c r="E143" s="4"/>
    </row>
    <row r="144" spans="1:5" ht="15.6" thickTop="1" thickBot="1" x14ac:dyDescent="0.35">
      <c r="A144" s="4" t="s">
        <v>32</v>
      </c>
      <c r="B144" s="4">
        <v>10.8</v>
      </c>
      <c r="C144" s="4"/>
      <c r="D144" s="4">
        <v>2019</v>
      </c>
      <c r="E144" s="4"/>
    </row>
    <row r="145" spans="1:5" ht="15.6" thickTop="1" thickBot="1" x14ac:dyDescent="0.35">
      <c r="A145" s="4" t="s">
        <v>34</v>
      </c>
      <c r="B145" s="4">
        <v>23.2</v>
      </c>
      <c r="C145" s="4"/>
      <c r="D145" s="4">
        <v>2019</v>
      </c>
      <c r="E145" s="4"/>
    </row>
    <row r="146" spans="1:5" ht="15.6" thickTop="1" thickBot="1" x14ac:dyDescent="0.35">
      <c r="A146" s="4" t="s">
        <v>33</v>
      </c>
      <c r="B146" s="4">
        <v>12.8</v>
      </c>
      <c r="C146" s="4"/>
      <c r="D146" s="4">
        <v>2019</v>
      </c>
      <c r="E146" s="4"/>
    </row>
    <row r="147" spans="1:5" ht="15.6" thickTop="1" thickBot="1" x14ac:dyDescent="0.35">
      <c r="A147" s="4" t="s">
        <v>26</v>
      </c>
      <c r="B147" s="4">
        <v>6.3</v>
      </c>
      <c r="C147" s="4"/>
      <c r="D147" s="4">
        <v>2019</v>
      </c>
      <c r="E147" s="4"/>
    </row>
    <row r="148" spans="1:5" ht="15.6" thickTop="1" thickBot="1" x14ac:dyDescent="0.35">
      <c r="A148" s="4" t="s">
        <v>25</v>
      </c>
      <c r="B148" s="4">
        <v>10.3</v>
      </c>
      <c r="C148" s="4"/>
      <c r="D148" s="4">
        <v>2019</v>
      </c>
      <c r="E148" s="4"/>
    </row>
    <row r="149" spans="1:5" ht="15.6" thickTop="1" thickBot="1" x14ac:dyDescent="0.35">
      <c r="A149" s="4" t="s">
        <v>24</v>
      </c>
      <c r="B149" s="4">
        <v>8.6999999999999993</v>
      </c>
      <c r="C149" s="4"/>
      <c r="D149" s="4">
        <v>2019</v>
      </c>
      <c r="E149" s="4">
        <f>B138+B139+B140+B141+B142+B143+B144+B145+B146+B147+B148+B149</f>
        <v>176.20000000000002</v>
      </c>
    </row>
    <row r="150" spans="1:5" ht="15" thickTop="1" x14ac:dyDescent="0.3"/>
    <row r="154" spans="1:5" ht="15" thickBot="1" x14ac:dyDescent="0.35"/>
    <row r="155" spans="1:5" ht="15.6" thickTop="1" thickBot="1" x14ac:dyDescent="0.35">
      <c r="A155" s="4" t="s">
        <v>15</v>
      </c>
      <c r="B155" s="4" t="s">
        <v>30</v>
      </c>
      <c r="C155" s="4"/>
      <c r="D155" s="4" t="s">
        <v>28</v>
      </c>
      <c r="E155" s="4" t="s">
        <v>27</v>
      </c>
    </row>
    <row r="156" spans="1:5" ht="15.6" thickTop="1" thickBot="1" x14ac:dyDescent="0.35">
      <c r="A156" s="4" t="s">
        <v>2</v>
      </c>
      <c r="B156" s="4">
        <v>41.7</v>
      </c>
      <c r="C156" s="4"/>
      <c r="D156" s="4">
        <v>2020</v>
      </c>
      <c r="E156" s="4"/>
    </row>
    <row r="157" spans="1:5" ht="15.6" thickTop="1" thickBot="1" x14ac:dyDescent="0.35">
      <c r="A157" s="4" t="s">
        <v>19</v>
      </c>
      <c r="B157" s="4">
        <v>6.2</v>
      </c>
      <c r="C157" s="4"/>
      <c r="D157" s="4">
        <v>2020</v>
      </c>
      <c r="E157" s="4"/>
    </row>
    <row r="158" spans="1:5" ht="15.6" thickTop="1" thickBot="1" x14ac:dyDescent="0.35">
      <c r="A158" s="4" t="s">
        <v>4</v>
      </c>
      <c r="B158" s="4">
        <v>5.4</v>
      </c>
      <c r="C158" s="4"/>
      <c r="D158" s="4">
        <v>2020</v>
      </c>
      <c r="E158" s="4"/>
    </row>
    <row r="159" spans="1:5" ht="15.6" thickTop="1" thickBot="1" x14ac:dyDescent="0.35">
      <c r="A159" s="4" t="s">
        <v>5</v>
      </c>
      <c r="B159" s="4">
        <v>2</v>
      </c>
      <c r="C159" s="4"/>
      <c r="D159" s="4">
        <v>2020</v>
      </c>
      <c r="E159" s="4"/>
    </row>
    <row r="160" spans="1:5" ht="15.6" thickTop="1" thickBot="1" x14ac:dyDescent="0.35">
      <c r="A160" s="4" t="s">
        <v>6</v>
      </c>
      <c r="B160" s="4">
        <v>3.2</v>
      </c>
      <c r="C160" s="4"/>
      <c r="D160" s="4">
        <v>2020</v>
      </c>
      <c r="E160" s="4"/>
    </row>
    <row r="161" spans="1:5" ht="15.6" thickTop="1" thickBot="1" x14ac:dyDescent="0.35">
      <c r="A161" s="4" t="s">
        <v>7</v>
      </c>
      <c r="B161" s="4">
        <v>8</v>
      </c>
      <c r="C161" s="4"/>
      <c r="D161" s="4">
        <v>2020</v>
      </c>
      <c r="E161" s="4"/>
    </row>
    <row r="162" spans="1:5" ht="15.6" thickTop="1" thickBot="1" x14ac:dyDescent="0.35">
      <c r="A162" s="4" t="s">
        <v>32</v>
      </c>
      <c r="B162" s="4">
        <v>12.7</v>
      </c>
      <c r="C162" s="4"/>
      <c r="D162" s="4">
        <v>2020</v>
      </c>
      <c r="E162" s="4"/>
    </row>
    <row r="163" spans="1:5" ht="15.6" thickTop="1" thickBot="1" x14ac:dyDescent="0.35">
      <c r="A163" s="4" t="s">
        <v>9</v>
      </c>
      <c r="B163" s="4">
        <v>31.7</v>
      </c>
      <c r="C163" s="4"/>
      <c r="D163" s="4">
        <v>2020</v>
      </c>
      <c r="E163" s="4"/>
    </row>
    <row r="164" spans="1:5" ht="15.6" thickTop="1" thickBot="1" x14ac:dyDescent="0.35">
      <c r="A164" s="4" t="s">
        <v>10</v>
      </c>
      <c r="B164" s="4">
        <v>8</v>
      </c>
      <c r="C164" s="4"/>
      <c r="D164" s="4">
        <v>2020</v>
      </c>
      <c r="E164" s="4"/>
    </row>
    <row r="165" spans="1:5" ht="15.6" thickTop="1" thickBot="1" x14ac:dyDescent="0.35">
      <c r="A165" s="4" t="s">
        <v>26</v>
      </c>
      <c r="B165" s="4">
        <v>8.1</v>
      </c>
      <c r="C165" s="4"/>
      <c r="D165" s="4">
        <v>2020</v>
      </c>
      <c r="E165" s="4"/>
    </row>
    <row r="166" spans="1:5" ht="15.6" thickTop="1" thickBot="1" x14ac:dyDescent="0.35">
      <c r="A166" s="4" t="s">
        <v>12</v>
      </c>
      <c r="B166" s="4">
        <v>5.4</v>
      </c>
      <c r="C166" s="4"/>
      <c r="D166" s="4">
        <v>2020</v>
      </c>
      <c r="E166" s="4"/>
    </row>
    <row r="167" spans="1:5" ht="15.6" thickTop="1" thickBot="1" x14ac:dyDescent="0.35">
      <c r="A167" s="4" t="s">
        <v>13</v>
      </c>
      <c r="B167" s="4">
        <v>14.3</v>
      </c>
      <c r="C167" s="4"/>
      <c r="D167" s="4">
        <v>2020</v>
      </c>
      <c r="E167" s="4">
        <f>B156+B157+B158+B159+B160+B161+B162+B163+B164+B165+B166+B167</f>
        <v>146.70000000000002</v>
      </c>
    </row>
    <row r="168" spans="1:5" ht="15" thickTop="1" x14ac:dyDescent="0.3"/>
    <row r="170" spans="1:5" ht="15" thickBot="1" x14ac:dyDescent="0.35"/>
    <row r="171" spans="1:5" ht="15.6" thickTop="1" thickBot="1" x14ac:dyDescent="0.35">
      <c r="A171" s="4" t="s">
        <v>31</v>
      </c>
      <c r="B171" s="4" t="s">
        <v>30</v>
      </c>
      <c r="C171" s="4"/>
      <c r="D171" s="4" t="s">
        <v>28</v>
      </c>
      <c r="E171" s="4" t="s">
        <v>27</v>
      </c>
    </row>
    <row r="172" spans="1:5" ht="15.6" thickTop="1" thickBot="1" x14ac:dyDescent="0.35">
      <c r="A172" s="4" t="s">
        <v>2</v>
      </c>
      <c r="B172" s="4">
        <v>13.2</v>
      </c>
      <c r="C172" s="4"/>
      <c r="D172" s="4">
        <v>2021</v>
      </c>
      <c r="E172" s="4"/>
    </row>
    <row r="173" spans="1:5" ht="15.6" thickTop="1" thickBot="1" x14ac:dyDescent="0.35">
      <c r="A173" s="4" t="s">
        <v>3</v>
      </c>
      <c r="B173" s="4">
        <v>7.1</v>
      </c>
      <c r="C173" s="4"/>
      <c r="D173" s="4">
        <v>2021</v>
      </c>
      <c r="E173" s="4"/>
    </row>
    <row r="174" spans="1:5" ht="15.6" thickTop="1" thickBot="1" x14ac:dyDescent="0.35">
      <c r="A174" s="4" t="s">
        <v>4</v>
      </c>
      <c r="B174" s="4">
        <v>12.3</v>
      </c>
      <c r="C174" s="4"/>
      <c r="D174" s="4">
        <v>2021</v>
      </c>
      <c r="E174" s="4"/>
    </row>
    <row r="175" spans="1:5" ht="15.6" thickTop="1" thickBot="1" x14ac:dyDescent="0.35">
      <c r="A175" s="4" t="s">
        <v>5</v>
      </c>
      <c r="B175" s="4">
        <v>17.100000000000001</v>
      </c>
      <c r="C175" s="4"/>
      <c r="D175" s="4">
        <v>2021</v>
      </c>
      <c r="E175" s="4"/>
    </row>
    <row r="176" spans="1:5" ht="15.6" thickTop="1" thickBot="1" x14ac:dyDescent="0.35">
      <c r="A176" s="4" t="s">
        <v>6</v>
      </c>
      <c r="B176" s="4">
        <v>13.7</v>
      </c>
      <c r="C176" s="4"/>
      <c r="D176" s="4">
        <v>2021</v>
      </c>
      <c r="E176" s="4"/>
    </row>
    <row r="177" spans="1:5" ht="15.6" thickTop="1" thickBot="1" x14ac:dyDescent="0.35">
      <c r="A177" s="4" t="s">
        <v>7</v>
      </c>
      <c r="B177" s="4">
        <v>12.1</v>
      </c>
      <c r="C177" s="4"/>
      <c r="D177" s="4">
        <v>2021</v>
      </c>
      <c r="E177" s="4"/>
    </row>
    <row r="178" spans="1:5" ht="15.6" thickTop="1" thickBot="1" x14ac:dyDescent="0.35">
      <c r="A178" s="4" t="s">
        <v>8</v>
      </c>
      <c r="B178" s="4">
        <v>17.100000000000001</v>
      </c>
      <c r="C178" s="4"/>
      <c r="D178" s="4">
        <v>2021</v>
      </c>
      <c r="E178" s="4"/>
    </row>
    <row r="179" spans="1:5" ht="15.6" thickTop="1" thickBot="1" x14ac:dyDescent="0.35">
      <c r="A179" s="4" t="s">
        <v>9</v>
      </c>
      <c r="B179" s="4">
        <v>16.2</v>
      </c>
      <c r="C179" s="4"/>
      <c r="D179" s="4">
        <v>2021</v>
      </c>
      <c r="E179" s="4"/>
    </row>
    <row r="180" spans="1:5" ht="15.6" thickTop="1" thickBot="1" x14ac:dyDescent="0.35">
      <c r="A180" s="4" t="s">
        <v>10</v>
      </c>
      <c r="B180" s="4">
        <v>14.8</v>
      </c>
      <c r="C180" s="4"/>
      <c r="D180" s="4">
        <v>2021</v>
      </c>
      <c r="E180" s="4"/>
    </row>
    <row r="181" spans="1:5" ht="15.6" thickTop="1" thickBot="1" x14ac:dyDescent="0.35">
      <c r="A181" s="4" t="s">
        <v>11</v>
      </c>
      <c r="B181" s="4">
        <v>8.3000000000000007</v>
      </c>
      <c r="C181" s="4"/>
      <c r="D181" s="4">
        <v>2021</v>
      </c>
      <c r="E181" s="4"/>
    </row>
    <row r="182" spans="1:5" ht="15.6" thickTop="1" thickBot="1" x14ac:dyDescent="0.35">
      <c r="A182" s="4" t="s">
        <v>12</v>
      </c>
      <c r="B182" s="4">
        <v>14</v>
      </c>
      <c r="C182" s="4"/>
      <c r="D182" s="4">
        <v>2021</v>
      </c>
      <c r="E182" s="4"/>
    </row>
    <row r="183" spans="1:5" ht="15.6" thickTop="1" thickBot="1" x14ac:dyDescent="0.35">
      <c r="A183" s="4" t="s">
        <v>13</v>
      </c>
      <c r="B183" s="4">
        <v>25.3</v>
      </c>
      <c r="C183" s="4"/>
      <c r="D183" s="4">
        <v>2021</v>
      </c>
      <c r="E183" s="4">
        <f>B172+B173+B174+B175+B176+B177+B178+B179+B180+B181+B182+B183</f>
        <v>171.20000000000002</v>
      </c>
    </row>
    <row r="184" spans="1:5" ht="15" thickTop="1" x14ac:dyDescent="0.3"/>
    <row r="186" spans="1:5" ht="15" thickBot="1" x14ac:dyDescent="0.35"/>
    <row r="187" spans="1:5" ht="15.6" thickTop="1" thickBot="1" x14ac:dyDescent="0.35">
      <c r="A187" s="4" t="s">
        <v>15</v>
      </c>
      <c r="B187" s="4" t="s">
        <v>29</v>
      </c>
      <c r="C187" s="4"/>
      <c r="D187" s="4" t="s">
        <v>28</v>
      </c>
      <c r="E187" s="4" t="s">
        <v>27</v>
      </c>
    </row>
    <row r="188" spans="1:5" ht="15.6" thickTop="1" thickBot="1" x14ac:dyDescent="0.35">
      <c r="A188" s="4" t="s">
        <v>2</v>
      </c>
      <c r="B188" s="4">
        <v>17.899999999999999</v>
      </c>
      <c r="C188" s="4"/>
      <c r="D188" s="4">
        <v>2022</v>
      </c>
      <c r="E188" s="4"/>
    </row>
    <row r="189" spans="1:5" ht="15.6" thickTop="1" thickBot="1" x14ac:dyDescent="0.35">
      <c r="A189" s="4" t="s">
        <v>19</v>
      </c>
      <c r="B189" s="4">
        <v>0</v>
      </c>
      <c r="C189" s="4"/>
      <c r="D189" s="4">
        <v>2022</v>
      </c>
      <c r="E189" s="4"/>
    </row>
    <row r="190" spans="1:5" ht="15.6" thickTop="1" thickBot="1" x14ac:dyDescent="0.35">
      <c r="A190" s="4" t="s">
        <v>4</v>
      </c>
      <c r="B190" s="4">
        <v>11.8</v>
      </c>
      <c r="C190" s="4"/>
      <c r="D190" s="4">
        <v>2022</v>
      </c>
      <c r="E190" s="4"/>
    </row>
    <row r="191" spans="1:5" ht="15.6" thickTop="1" thickBot="1" x14ac:dyDescent="0.35">
      <c r="A191" s="4" t="s">
        <v>5</v>
      </c>
      <c r="B191" s="4">
        <v>29.8</v>
      </c>
      <c r="C191" s="4"/>
      <c r="D191" s="4">
        <v>2022</v>
      </c>
      <c r="E191" s="4"/>
    </row>
    <row r="192" spans="1:5" ht="15.6" thickTop="1" thickBot="1" x14ac:dyDescent="0.35">
      <c r="A192" s="4" t="s">
        <v>6</v>
      </c>
      <c r="B192" s="4">
        <v>29.5</v>
      </c>
      <c r="C192" s="4"/>
      <c r="D192" s="4">
        <v>2022</v>
      </c>
      <c r="E192" s="4"/>
    </row>
    <row r="193" spans="1:9" ht="15.6" thickTop="1" thickBot="1" x14ac:dyDescent="0.35">
      <c r="A193" s="4" t="s">
        <v>7</v>
      </c>
      <c r="B193" s="4">
        <v>12.5</v>
      </c>
      <c r="C193" s="4"/>
      <c r="D193" s="4">
        <v>2022</v>
      </c>
      <c r="E193" s="4"/>
    </row>
    <row r="194" spans="1:9" ht="15.6" thickTop="1" thickBot="1" x14ac:dyDescent="0.35">
      <c r="A194" s="4" t="s">
        <v>8</v>
      </c>
      <c r="B194" s="4">
        <v>11.9</v>
      </c>
      <c r="C194" s="4"/>
      <c r="D194" s="4">
        <v>2022</v>
      </c>
      <c r="E194" s="4"/>
    </row>
    <row r="195" spans="1:9" ht="15.6" thickTop="1" thickBot="1" x14ac:dyDescent="0.35">
      <c r="A195" s="4" t="s">
        <v>9</v>
      </c>
      <c r="B195" s="4">
        <v>25</v>
      </c>
      <c r="C195" s="4"/>
      <c r="D195" s="4">
        <v>2022</v>
      </c>
      <c r="E195" s="4"/>
    </row>
    <row r="196" spans="1:9" ht="15.6" thickTop="1" thickBot="1" x14ac:dyDescent="0.35">
      <c r="A196" s="4" t="s">
        <v>10</v>
      </c>
      <c r="B196" s="4">
        <v>12.4</v>
      </c>
      <c r="C196" s="4"/>
      <c r="D196" s="4">
        <v>2022</v>
      </c>
      <c r="E196" s="4"/>
    </row>
    <row r="197" spans="1:9" ht="15.6" thickTop="1" thickBot="1" x14ac:dyDescent="0.35">
      <c r="A197" s="4" t="s">
        <v>26</v>
      </c>
      <c r="B197" s="4">
        <v>12</v>
      </c>
      <c r="C197" s="4"/>
      <c r="D197" s="4">
        <v>2022</v>
      </c>
      <c r="E197" s="4"/>
    </row>
    <row r="198" spans="1:9" ht="15.6" thickTop="1" thickBot="1" x14ac:dyDescent="0.35">
      <c r="A198" s="4" t="s">
        <v>25</v>
      </c>
      <c r="B198" s="4">
        <v>17.5</v>
      </c>
      <c r="C198" s="4"/>
      <c r="D198" s="4">
        <v>2022</v>
      </c>
      <c r="E198" s="4"/>
    </row>
    <row r="199" spans="1:9" ht="15.6" thickTop="1" thickBot="1" x14ac:dyDescent="0.35">
      <c r="A199" s="4" t="s">
        <v>24</v>
      </c>
      <c r="B199" s="4">
        <v>17</v>
      </c>
      <c r="C199" s="4"/>
      <c r="D199" s="4">
        <v>2022</v>
      </c>
      <c r="E199" s="4">
        <f>B199+B198+B197+B196+B195+B194+B193+B192+B191+B190+B189+B188</f>
        <v>197.30000000000004</v>
      </c>
    </row>
    <row r="200" spans="1:9" ht="15" thickTop="1" x14ac:dyDescent="0.3"/>
    <row r="202" spans="1:9" x14ac:dyDescent="0.3">
      <c r="D202" s="25"/>
      <c r="E202" s="25"/>
      <c r="F202" s="25"/>
      <c r="G202" s="25"/>
      <c r="H202" s="25"/>
      <c r="I202" s="25"/>
    </row>
    <row r="203" spans="1:9" ht="15" thickBot="1" x14ac:dyDescent="0.35">
      <c r="D203" s="25" t="s">
        <v>50</v>
      </c>
      <c r="E203" s="25"/>
      <c r="F203" s="25"/>
      <c r="G203" s="25"/>
      <c r="H203" s="25"/>
      <c r="I203" s="25"/>
    </row>
    <row r="204" spans="1:9" ht="15.6" thickTop="1" thickBot="1" x14ac:dyDescent="0.35">
      <c r="A204" s="4" t="s">
        <v>15</v>
      </c>
      <c r="B204" s="4" t="s">
        <v>29</v>
      </c>
      <c r="C204" s="4" t="s">
        <v>46</v>
      </c>
      <c r="D204" s="4" t="s">
        <v>28</v>
      </c>
      <c r="E204" s="4" t="s">
        <v>27</v>
      </c>
    </row>
    <row r="205" spans="1:9" ht="15.6" thickTop="1" thickBot="1" x14ac:dyDescent="0.35">
      <c r="A205" s="4" t="s">
        <v>2</v>
      </c>
      <c r="B205" s="4">
        <v>37.5</v>
      </c>
      <c r="C205" s="4">
        <v>0</v>
      </c>
      <c r="D205" s="4">
        <v>2023</v>
      </c>
      <c r="E205" s="4"/>
    </row>
    <row r="206" spans="1:9" ht="15.6" thickTop="1" thickBot="1" x14ac:dyDescent="0.35">
      <c r="A206" s="4" t="s">
        <v>19</v>
      </c>
      <c r="B206" s="4">
        <v>8.4</v>
      </c>
      <c r="C206" s="4">
        <v>0</v>
      </c>
      <c r="D206" s="4">
        <v>2023</v>
      </c>
      <c r="E206" s="4"/>
    </row>
    <row r="207" spans="1:9" ht="15.6" thickTop="1" thickBot="1" x14ac:dyDescent="0.35">
      <c r="A207" s="4" t="s">
        <v>4</v>
      </c>
      <c r="B207" s="4">
        <v>23.1</v>
      </c>
      <c r="C207" s="4">
        <v>0</v>
      </c>
      <c r="D207" s="4">
        <v>2023</v>
      </c>
      <c r="E207" s="4"/>
    </row>
    <row r="208" spans="1:9" ht="15.6" thickTop="1" thickBot="1" x14ac:dyDescent="0.35">
      <c r="A208" s="4" t="s">
        <v>5</v>
      </c>
      <c r="B208" s="4">
        <v>27.7</v>
      </c>
      <c r="C208" s="4">
        <v>0</v>
      </c>
      <c r="D208" s="4">
        <v>2023</v>
      </c>
      <c r="E208" s="4"/>
    </row>
    <row r="209" spans="1:13" ht="15.6" thickTop="1" thickBot="1" x14ac:dyDescent="0.35">
      <c r="A209" s="4" t="s">
        <v>6</v>
      </c>
      <c r="B209" s="4">
        <v>9.1999999999999993</v>
      </c>
      <c r="C209" s="4">
        <v>0</v>
      </c>
      <c r="D209" s="4">
        <v>2023</v>
      </c>
      <c r="E209" s="4"/>
    </row>
    <row r="210" spans="1:13" ht="15.6" thickTop="1" thickBot="1" x14ac:dyDescent="0.35">
      <c r="A210" s="4" t="s">
        <v>7</v>
      </c>
      <c r="B210" s="4">
        <v>28.9</v>
      </c>
      <c r="C210" s="4">
        <v>0</v>
      </c>
      <c r="D210" s="4">
        <v>2023</v>
      </c>
      <c r="E210" s="4"/>
    </row>
    <row r="211" spans="1:13" ht="15.6" thickTop="1" thickBot="1" x14ac:dyDescent="0.35">
      <c r="A211" s="4" t="s">
        <v>8</v>
      </c>
      <c r="B211" s="4">
        <v>26.9</v>
      </c>
      <c r="C211" s="4">
        <v>0</v>
      </c>
      <c r="D211" s="4">
        <v>2023</v>
      </c>
      <c r="E211" s="4"/>
    </row>
    <row r="212" spans="1:13" ht="15.6" thickTop="1" thickBot="1" x14ac:dyDescent="0.35">
      <c r="A212" s="4" t="s">
        <v>9</v>
      </c>
      <c r="B212" s="4">
        <v>12.1</v>
      </c>
      <c r="C212" s="4">
        <v>0</v>
      </c>
      <c r="D212" s="4">
        <v>2023</v>
      </c>
      <c r="E212" s="4"/>
    </row>
    <row r="213" spans="1:13" ht="15.6" thickTop="1" thickBot="1" x14ac:dyDescent="0.35">
      <c r="A213" s="4" t="s">
        <v>10</v>
      </c>
      <c r="B213" s="4">
        <v>20.399999999999999</v>
      </c>
      <c r="C213" s="4">
        <v>0</v>
      </c>
      <c r="D213" s="4">
        <v>2023</v>
      </c>
      <c r="E213" s="4"/>
    </row>
    <row r="214" spans="1:13" ht="15.6" thickTop="1" thickBot="1" x14ac:dyDescent="0.35">
      <c r="A214" s="4" t="s">
        <v>26</v>
      </c>
      <c r="B214" s="4">
        <v>14.6</v>
      </c>
      <c r="C214" s="4">
        <v>0</v>
      </c>
      <c r="D214" s="4">
        <v>2023</v>
      </c>
      <c r="E214" s="4"/>
    </row>
    <row r="215" spans="1:13" ht="15.6" thickTop="1" thickBot="1" x14ac:dyDescent="0.35">
      <c r="A215" s="4" t="s">
        <v>25</v>
      </c>
      <c r="B215" s="4">
        <v>38.4</v>
      </c>
      <c r="C215" s="4">
        <v>0</v>
      </c>
      <c r="D215" s="4">
        <v>2023</v>
      </c>
      <c r="E215" s="4"/>
    </row>
    <row r="216" spans="1:13" ht="15.6" thickTop="1" thickBot="1" x14ac:dyDescent="0.35">
      <c r="A216" s="4" t="s">
        <v>24</v>
      </c>
      <c r="B216" s="4">
        <v>7.4</v>
      </c>
      <c r="C216" s="4">
        <v>0</v>
      </c>
      <c r="D216" s="4">
        <v>2023</v>
      </c>
      <c r="E216" s="4">
        <f>B216+B215+B214+B213+B212+B211+B210+B209+B208+B207+B206+B205</f>
        <v>254.59999999999997</v>
      </c>
    </row>
    <row r="217" spans="1:13" ht="15" thickTop="1" x14ac:dyDescent="0.3"/>
    <row r="219" spans="1:13" x14ac:dyDescent="0.3">
      <c r="C219" s="25" t="s">
        <v>51</v>
      </c>
      <c r="D219" s="25"/>
      <c r="E219" s="25"/>
      <c r="F219" s="25"/>
      <c r="G219" s="25"/>
      <c r="H219" s="25"/>
      <c r="I219" s="25"/>
    </row>
    <row r="220" spans="1:13" ht="14.4" customHeight="1" x14ac:dyDescent="0.3">
      <c r="A220" s="29" t="s">
        <v>74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</row>
    <row r="221" spans="1:13" x14ac:dyDescent="0.3">
      <c r="C221" s="13"/>
      <c r="D221" s="13"/>
      <c r="E221" s="13"/>
      <c r="F221" s="13"/>
      <c r="G221" s="13"/>
      <c r="H221" s="13"/>
      <c r="I221" s="13"/>
      <c r="J221" s="13"/>
    </row>
    <row r="222" spans="1:13" x14ac:dyDescent="0.3">
      <c r="C222" s="13" t="s">
        <v>75</v>
      </c>
      <c r="D222" s="13"/>
      <c r="E222" s="13"/>
      <c r="F222" s="13"/>
      <c r="G222" s="13"/>
      <c r="H222" s="13"/>
      <c r="I222" s="13"/>
      <c r="J222" s="13"/>
    </row>
    <row r="223" spans="1:13" x14ac:dyDescent="0.3">
      <c r="C223" s="13" t="s">
        <v>64</v>
      </c>
      <c r="D223" s="13"/>
      <c r="E223" s="13"/>
      <c r="F223" s="13"/>
      <c r="G223" s="13"/>
      <c r="H223" s="13"/>
    </row>
    <row r="224" spans="1:13" x14ac:dyDescent="0.3">
      <c r="C224" s="13" t="s">
        <v>65</v>
      </c>
      <c r="D224" s="13"/>
      <c r="E224" s="13"/>
      <c r="F224" s="13"/>
      <c r="G224" s="13"/>
      <c r="H224" s="13"/>
    </row>
    <row r="225" spans="1:8" x14ac:dyDescent="0.3">
      <c r="C225" s="13" t="s">
        <v>63</v>
      </c>
      <c r="D225" s="13"/>
      <c r="E225" s="13"/>
      <c r="F225" s="13"/>
      <c r="G225" s="13"/>
      <c r="H225" s="13"/>
    </row>
    <row r="226" spans="1:8" x14ac:dyDescent="0.3">
      <c r="C226" s="13" t="s">
        <v>62</v>
      </c>
      <c r="D226" s="13"/>
      <c r="E226" s="13"/>
      <c r="F226" s="13"/>
      <c r="G226" s="13"/>
      <c r="H226" s="13"/>
    </row>
    <row r="231" spans="1:8" ht="15" thickBot="1" x14ac:dyDescent="0.35"/>
    <row r="232" spans="1:8" ht="15.6" thickTop="1" thickBot="1" x14ac:dyDescent="0.35">
      <c r="A232" s="4" t="s">
        <v>23</v>
      </c>
      <c r="B232" s="4" t="s">
        <v>22</v>
      </c>
    </row>
    <row r="233" spans="1:8" ht="15.6" thickTop="1" thickBot="1" x14ac:dyDescent="0.35">
      <c r="A233" s="4">
        <v>2011</v>
      </c>
      <c r="B233" s="4">
        <v>217.7</v>
      </c>
    </row>
    <row r="234" spans="1:8" ht="15.6" thickTop="1" thickBot="1" x14ac:dyDescent="0.35">
      <c r="A234" s="4">
        <v>2012</v>
      </c>
      <c r="B234" s="4">
        <v>244.2</v>
      </c>
    </row>
    <row r="235" spans="1:8" ht="15.6" thickTop="1" thickBot="1" x14ac:dyDescent="0.35">
      <c r="A235" s="4">
        <v>2013</v>
      </c>
      <c r="B235" s="4">
        <v>297.2</v>
      </c>
    </row>
    <row r="236" spans="1:8" ht="15.6" thickTop="1" thickBot="1" x14ac:dyDescent="0.35">
      <c r="A236" s="4">
        <v>2014</v>
      </c>
      <c r="B236" s="4">
        <v>375.1</v>
      </c>
    </row>
    <row r="237" spans="1:8" ht="15.6" thickTop="1" thickBot="1" x14ac:dyDescent="0.35">
      <c r="A237" s="4">
        <v>2015</v>
      </c>
      <c r="B237" s="4">
        <v>316.39999999999998</v>
      </c>
    </row>
    <row r="238" spans="1:8" ht="15.6" thickTop="1" thickBot="1" x14ac:dyDescent="0.35">
      <c r="A238" s="4">
        <v>2016</v>
      </c>
      <c r="B238" s="4">
        <v>269.2</v>
      </c>
    </row>
    <row r="239" spans="1:8" ht="15.6" thickTop="1" thickBot="1" x14ac:dyDescent="0.35">
      <c r="A239" s="4">
        <v>2017</v>
      </c>
      <c r="B239" s="4">
        <v>247.5</v>
      </c>
    </row>
    <row r="240" spans="1:8" ht="15.6" thickTop="1" thickBot="1" x14ac:dyDescent="0.35">
      <c r="A240" s="4">
        <v>2018</v>
      </c>
      <c r="B240" s="4">
        <v>205.2</v>
      </c>
    </row>
    <row r="241" spans="1:2" ht="15.6" thickTop="1" thickBot="1" x14ac:dyDescent="0.35">
      <c r="A241" s="4">
        <v>2019</v>
      </c>
      <c r="B241" s="4">
        <f>E149</f>
        <v>176.20000000000002</v>
      </c>
    </row>
    <row r="242" spans="1:2" ht="15.6" thickTop="1" thickBot="1" x14ac:dyDescent="0.35">
      <c r="A242" s="4">
        <v>2020</v>
      </c>
      <c r="B242" s="4">
        <f>E167</f>
        <v>146.70000000000002</v>
      </c>
    </row>
    <row r="243" spans="1:2" ht="15.6" thickTop="1" thickBot="1" x14ac:dyDescent="0.35">
      <c r="A243" s="4">
        <v>2021</v>
      </c>
      <c r="B243" s="4">
        <f>E183</f>
        <v>171.20000000000002</v>
      </c>
    </row>
    <row r="244" spans="1:2" ht="15.6" thickTop="1" thickBot="1" x14ac:dyDescent="0.35">
      <c r="A244" s="4">
        <v>2022</v>
      </c>
      <c r="B244" s="4">
        <f>E199</f>
        <v>197.30000000000004</v>
      </c>
    </row>
    <row r="245" spans="1:2" ht="15.6" thickTop="1" thickBot="1" x14ac:dyDescent="0.35">
      <c r="A245" s="4">
        <v>2023</v>
      </c>
      <c r="B245" s="4">
        <v>211</v>
      </c>
    </row>
    <row r="246" spans="1:2" ht="15" thickTop="1" x14ac:dyDescent="0.3"/>
  </sheetData>
  <mergeCells count="11">
    <mergeCell ref="C225:H225"/>
    <mergeCell ref="C226:H226"/>
    <mergeCell ref="C219:I219"/>
    <mergeCell ref="D203:I203"/>
    <mergeCell ref="B2:L3"/>
    <mergeCell ref="D202:I202"/>
    <mergeCell ref="C221:J221"/>
    <mergeCell ref="C223:H223"/>
    <mergeCell ref="C224:H224"/>
    <mergeCell ref="A220:M220"/>
    <mergeCell ref="C222:J222"/>
  </mergeCells>
  <pageMargins left="0.70866141732283472" right="0.70866141732283472" top="0.74803149606299213" bottom="0.74803149606299213" header="0.31496062992125984" footer="0.31496062992125984"/>
  <pageSetup scale="60" fitToWidth="0" orientation="portrait" r:id="rId1"/>
  <rowBreaks count="1" manualBreakCount="1">
    <brk id="202" max="12" man="1"/>
  </rowBreaks>
  <colBreaks count="1" manualBreakCount="1">
    <brk id="14" max="2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3FC8-73DD-4E4D-B502-290EA5A695E9}">
  <sheetPr>
    <tabColor theme="8" tint="0.59999389629810485"/>
  </sheetPr>
  <dimension ref="A1:F41"/>
  <sheetViews>
    <sheetView topLeftCell="A8" workbookViewId="0">
      <selection activeCell="C19" sqref="C19"/>
    </sheetView>
  </sheetViews>
  <sheetFormatPr baseColWidth="10" defaultRowHeight="14.4" x14ac:dyDescent="0.3"/>
  <cols>
    <col min="5" max="5" width="12.44140625" customWidth="1"/>
  </cols>
  <sheetData>
    <row r="1" spans="2:5" x14ac:dyDescent="0.3">
      <c r="B1" s="14" t="s">
        <v>50</v>
      </c>
      <c r="C1" s="14"/>
      <c r="D1" s="14"/>
      <c r="E1" s="14"/>
    </row>
    <row r="2" spans="2:5" ht="15" thickBot="1" x14ac:dyDescent="0.35">
      <c r="B2" s="14"/>
      <c r="C2" s="14"/>
      <c r="D2" s="14"/>
      <c r="E2" s="14"/>
    </row>
    <row r="3" spans="2:5" ht="15" thickBot="1" x14ac:dyDescent="0.35">
      <c r="B3" s="15" t="s">
        <v>20</v>
      </c>
      <c r="C3" s="15"/>
      <c r="D3" s="15"/>
      <c r="E3" s="15"/>
    </row>
    <row r="4" spans="2:5" ht="15" thickBot="1" x14ac:dyDescent="0.35">
      <c r="B4" s="15"/>
      <c r="C4" s="15"/>
      <c r="D4" s="15"/>
      <c r="E4" s="15"/>
    </row>
    <row r="5" spans="2:5" ht="33" customHeight="1" thickBot="1" x14ac:dyDescent="0.35">
      <c r="B5" s="26" t="s">
        <v>42</v>
      </c>
      <c r="C5" s="26"/>
      <c r="D5" s="26"/>
      <c r="E5" s="26"/>
    </row>
    <row r="6" spans="2:5" ht="15" thickBot="1" x14ac:dyDescent="0.35">
      <c r="B6" s="3" t="s">
        <v>15</v>
      </c>
      <c r="C6" s="12" t="s">
        <v>52</v>
      </c>
      <c r="D6" s="12"/>
      <c r="E6" s="3" t="s">
        <v>43</v>
      </c>
    </row>
    <row r="7" spans="2:5" ht="15" thickBot="1" x14ac:dyDescent="0.35">
      <c r="B7" s="3" t="s">
        <v>18</v>
      </c>
      <c r="C7" s="12">
        <v>0</v>
      </c>
      <c r="D7" s="12"/>
      <c r="E7" s="3"/>
    </row>
    <row r="8" spans="2:5" ht="15" thickBot="1" x14ac:dyDescent="0.35">
      <c r="B8" s="3" t="s">
        <v>19</v>
      </c>
      <c r="C8" s="12">
        <v>0</v>
      </c>
      <c r="D8" s="12"/>
      <c r="E8" s="3"/>
    </row>
    <row r="9" spans="2:5" ht="15" thickBot="1" x14ac:dyDescent="0.35">
      <c r="B9" s="3" t="s">
        <v>4</v>
      </c>
      <c r="C9" s="12">
        <v>0</v>
      </c>
      <c r="D9" s="12"/>
      <c r="E9" s="3"/>
    </row>
    <row r="10" spans="2:5" ht="15" thickBot="1" x14ac:dyDescent="0.35">
      <c r="B10" s="3" t="s">
        <v>5</v>
      </c>
      <c r="C10" s="12">
        <v>0</v>
      </c>
      <c r="D10" s="12"/>
      <c r="E10" s="3"/>
    </row>
    <row r="11" spans="2:5" ht="15" thickBot="1" x14ac:dyDescent="0.35">
      <c r="B11" s="3" t="s">
        <v>6</v>
      </c>
      <c r="C11" s="12">
        <v>0</v>
      </c>
      <c r="D11" s="12"/>
      <c r="E11" s="3"/>
    </row>
    <row r="12" spans="2:5" ht="15" thickBot="1" x14ac:dyDescent="0.35">
      <c r="B12" s="3" t="s">
        <v>7</v>
      </c>
      <c r="C12" s="12">
        <v>0</v>
      </c>
      <c r="D12" s="12"/>
      <c r="E12" s="3">
        <v>0</v>
      </c>
    </row>
    <row r="13" spans="2:5" ht="15" thickBot="1" x14ac:dyDescent="0.35">
      <c r="B13" s="3" t="s">
        <v>8</v>
      </c>
      <c r="C13" s="12">
        <v>0</v>
      </c>
      <c r="D13" s="12"/>
      <c r="E13" s="3"/>
    </row>
    <row r="14" spans="2:5" ht="15" thickBot="1" x14ac:dyDescent="0.35">
      <c r="B14" s="3" t="s">
        <v>9</v>
      </c>
      <c r="C14" s="12">
        <v>0</v>
      </c>
      <c r="D14" s="12"/>
      <c r="E14" s="3"/>
    </row>
    <row r="15" spans="2:5" ht="15" thickBot="1" x14ac:dyDescent="0.35">
      <c r="B15" s="3" t="s">
        <v>10</v>
      </c>
      <c r="C15" s="12">
        <v>0</v>
      </c>
      <c r="D15" s="12"/>
      <c r="E15" s="3"/>
    </row>
    <row r="16" spans="2:5" ht="15" thickBot="1" x14ac:dyDescent="0.35">
      <c r="B16" s="3" t="s">
        <v>11</v>
      </c>
      <c r="C16" s="12">
        <v>0</v>
      </c>
      <c r="D16" s="12"/>
      <c r="E16" s="3"/>
    </row>
    <row r="17" spans="2:5" ht="15" thickBot="1" x14ac:dyDescent="0.35">
      <c r="B17" s="3" t="s">
        <v>12</v>
      </c>
      <c r="C17" s="12">
        <v>0</v>
      </c>
      <c r="D17" s="12"/>
      <c r="E17" s="3"/>
    </row>
    <row r="18" spans="2:5" ht="15" thickBot="1" x14ac:dyDescent="0.35">
      <c r="B18" s="3" t="s">
        <v>13</v>
      </c>
      <c r="C18" s="12">
        <v>0</v>
      </c>
      <c r="D18" s="12"/>
      <c r="E18" s="3">
        <v>0</v>
      </c>
    </row>
    <row r="36" spans="1:6" x14ac:dyDescent="0.3">
      <c r="A36" s="19" t="s">
        <v>47</v>
      </c>
      <c r="B36" s="19"/>
      <c r="C36" s="19"/>
      <c r="D36" s="19"/>
      <c r="E36" s="19"/>
      <c r="F36" s="19"/>
    </row>
    <row r="38" spans="1:6" x14ac:dyDescent="0.3">
      <c r="A38" s="20" t="s">
        <v>66</v>
      </c>
      <c r="B38" s="20"/>
      <c r="C38" s="20"/>
      <c r="D38" s="20"/>
      <c r="E38" s="20"/>
      <c r="F38" s="20"/>
    </row>
    <row r="39" spans="1:6" x14ac:dyDescent="0.3">
      <c r="A39" s="20" t="s">
        <v>67</v>
      </c>
      <c r="B39" s="20"/>
      <c r="C39" s="20"/>
      <c r="D39" s="20"/>
      <c r="E39" s="20"/>
      <c r="F39" s="20"/>
    </row>
    <row r="40" spans="1:6" ht="14.4" customHeight="1" x14ac:dyDescent="0.3">
      <c r="A40" s="30" t="s">
        <v>68</v>
      </c>
      <c r="B40" s="30"/>
      <c r="C40" s="30"/>
      <c r="D40" s="30"/>
      <c r="E40" s="30"/>
      <c r="F40" s="30"/>
    </row>
    <row r="41" spans="1:6" x14ac:dyDescent="0.3">
      <c r="A41" s="30"/>
      <c r="B41" s="30"/>
      <c r="C41" s="30"/>
      <c r="D41" s="30"/>
      <c r="E41" s="30"/>
      <c r="F41" s="30"/>
    </row>
  </sheetData>
  <mergeCells count="20">
    <mergeCell ref="C14:D14"/>
    <mergeCell ref="C15:D15"/>
    <mergeCell ref="C16:D16"/>
    <mergeCell ref="C17:D17"/>
    <mergeCell ref="C13:D13"/>
    <mergeCell ref="B1:E2"/>
    <mergeCell ref="B3:E4"/>
    <mergeCell ref="B5:E5"/>
    <mergeCell ref="C6:D6"/>
    <mergeCell ref="C7:D7"/>
    <mergeCell ref="C8:D8"/>
    <mergeCell ref="C9:D9"/>
    <mergeCell ref="C10:D10"/>
    <mergeCell ref="C11:D11"/>
    <mergeCell ref="C12:D12"/>
    <mergeCell ref="C18:D18"/>
    <mergeCell ref="A36:F36"/>
    <mergeCell ref="A38:F38"/>
    <mergeCell ref="A40:F41"/>
    <mergeCell ref="A39:F39"/>
  </mergeCells>
  <phoneticPr fontId="2" type="noConversion"/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4689-5ACE-456B-83E7-062B41CA05C5}">
  <sheetPr>
    <tabColor rgb="FF7030A0"/>
  </sheetPr>
  <dimension ref="B2:J50"/>
  <sheetViews>
    <sheetView workbookViewId="0">
      <selection activeCell="K18" sqref="K18"/>
    </sheetView>
  </sheetViews>
  <sheetFormatPr baseColWidth="10" defaultRowHeight="14.4" x14ac:dyDescent="0.3"/>
  <cols>
    <col min="6" max="6" width="12.6640625" customWidth="1"/>
    <col min="7" max="7" width="12.33203125" customWidth="1"/>
  </cols>
  <sheetData>
    <row r="2" spans="2:7" x14ac:dyDescent="0.3">
      <c r="B2" s="14" t="s">
        <v>50</v>
      </c>
      <c r="C2" s="14"/>
      <c r="D2" s="14"/>
      <c r="E2" s="14"/>
      <c r="F2" s="14"/>
      <c r="G2" s="14"/>
    </row>
    <row r="3" spans="2:7" ht="15" thickBot="1" x14ac:dyDescent="0.35">
      <c r="B3" s="14"/>
      <c r="C3" s="14"/>
      <c r="D3" s="14"/>
      <c r="E3" s="14"/>
      <c r="F3" s="14"/>
      <c r="G3" s="14"/>
    </row>
    <row r="4" spans="2:7" ht="15" thickBot="1" x14ac:dyDescent="0.35">
      <c r="B4" s="15" t="s">
        <v>20</v>
      </c>
      <c r="C4" s="15"/>
      <c r="D4" s="15"/>
      <c r="E4" s="15"/>
      <c r="F4" s="15"/>
      <c r="G4" s="15"/>
    </row>
    <row r="5" spans="2:7" ht="15" thickBot="1" x14ac:dyDescent="0.35">
      <c r="B5" s="15"/>
      <c r="C5" s="15"/>
      <c r="D5" s="15"/>
      <c r="E5" s="15"/>
      <c r="F5" s="15"/>
      <c r="G5" s="15"/>
    </row>
    <row r="6" spans="2:7" ht="15" thickBot="1" x14ac:dyDescent="0.35">
      <c r="B6" s="12" t="s">
        <v>44</v>
      </c>
      <c r="C6" s="12"/>
      <c r="D6" s="12"/>
      <c r="E6" s="12"/>
      <c r="F6" s="12"/>
      <c r="G6" s="12"/>
    </row>
    <row r="7" spans="2:7" ht="15" thickBot="1" x14ac:dyDescent="0.35">
      <c r="B7" s="12" t="s">
        <v>15</v>
      </c>
      <c r="C7" s="12"/>
      <c r="D7" s="12" t="s">
        <v>45</v>
      </c>
      <c r="E7" s="12"/>
      <c r="F7" s="12" t="s">
        <v>53</v>
      </c>
      <c r="G7" s="12"/>
    </row>
    <row r="8" spans="2:7" ht="15" thickBot="1" x14ac:dyDescent="0.35">
      <c r="B8" s="12" t="s">
        <v>2</v>
      </c>
      <c r="C8" s="12"/>
      <c r="D8" s="12">
        <v>1</v>
      </c>
      <c r="E8" s="12"/>
      <c r="F8" s="12">
        <v>0.66</v>
      </c>
      <c r="G8" s="12"/>
    </row>
    <row r="9" spans="2:7" ht="15" thickBot="1" x14ac:dyDescent="0.35">
      <c r="B9" s="12" t="s">
        <v>19</v>
      </c>
      <c r="C9" s="12"/>
      <c r="D9" s="12">
        <v>0</v>
      </c>
      <c r="E9" s="12"/>
      <c r="F9" s="12">
        <v>0.66</v>
      </c>
      <c r="G9" s="12"/>
    </row>
    <row r="10" spans="2:7" ht="15" thickBot="1" x14ac:dyDescent="0.35">
      <c r="B10" s="12" t="s">
        <v>4</v>
      </c>
      <c r="C10" s="12"/>
      <c r="D10" s="12">
        <v>2</v>
      </c>
      <c r="E10" s="12"/>
      <c r="F10" s="12">
        <v>0.66</v>
      </c>
      <c r="G10" s="12"/>
    </row>
    <row r="11" spans="2:7" ht="15" thickBot="1" x14ac:dyDescent="0.35">
      <c r="B11" s="12" t="s">
        <v>5</v>
      </c>
      <c r="C11" s="12"/>
      <c r="D11" s="12">
        <v>1</v>
      </c>
      <c r="E11" s="12"/>
      <c r="F11" s="12">
        <v>0.66</v>
      </c>
      <c r="G11" s="12"/>
    </row>
    <row r="12" spans="2:7" ht="15" thickBot="1" x14ac:dyDescent="0.35">
      <c r="B12" s="12" t="s">
        <v>6</v>
      </c>
      <c r="C12" s="12"/>
      <c r="D12" s="12">
        <v>2</v>
      </c>
      <c r="E12" s="12"/>
      <c r="F12" s="12">
        <v>0.66</v>
      </c>
      <c r="G12" s="12"/>
    </row>
    <row r="13" spans="2:7" ht="15" thickBot="1" x14ac:dyDescent="0.35">
      <c r="B13" s="12" t="s">
        <v>7</v>
      </c>
      <c r="C13" s="12"/>
      <c r="D13" s="12">
        <v>4</v>
      </c>
      <c r="E13" s="12"/>
      <c r="F13" s="12">
        <v>0.66</v>
      </c>
      <c r="G13" s="12"/>
    </row>
    <row r="14" spans="2:7" ht="15" thickBot="1" x14ac:dyDescent="0.35">
      <c r="B14" s="12" t="s">
        <v>8</v>
      </c>
      <c r="C14" s="12"/>
      <c r="D14" s="12">
        <v>0</v>
      </c>
      <c r="E14" s="12"/>
      <c r="F14" s="12">
        <v>0.66</v>
      </c>
      <c r="G14" s="12"/>
    </row>
    <row r="15" spans="2:7" ht="15" thickBot="1" x14ac:dyDescent="0.35">
      <c r="B15" s="12" t="s">
        <v>9</v>
      </c>
      <c r="C15" s="12"/>
      <c r="D15" s="12">
        <v>5</v>
      </c>
      <c r="E15" s="12"/>
      <c r="F15" s="12">
        <v>0.66</v>
      </c>
      <c r="G15" s="12"/>
    </row>
    <row r="16" spans="2:7" ht="15" thickBot="1" x14ac:dyDescent="0.35">
      <c r="B16" s="12" t="s">
        <v>10</v>
      </c>
      <c r="C16" s="12"/>
      <c r="D16" s="12">
        <v>3</v>
      </c>
      <c r="E16" s="12"/>
      <c r="F16" s="12">
        <v>0.66</v>
      </c>
      <c r="G16" s="12"/>
    </row>
    <row r="17" spans="2:10" ht="15" thickBot="1" x14ac:dyDescent="0.35">
      <c r="B17" s="12" t="s">
        <v>11</v>
      </c>
      <c r="C17" s="12"/>
      <c r="D17" s="12">
        <v>0</v>
      </c>
      <c r="E17" s="12"/>
      <c r="F17" s="12">
        <v>0.66</v>
      </c>
      <c r="G17" s="12"/>
    </row>
    <row r="18" spans="2:10" ht="15" customHeight="1" thickBot="1" x14ac:dyDescent="0.35">
      <c r="B18" s="12" t="s">
        <v>12</v>
      </c>
      <c r="C18" s="12"/>
      <c r="D18" s="12">
        <v>1</v>
      </c>
      <c r="E18" s="12"/>
      <c r="F18" s="12">
        <v>0.66</v>
      </c>
      <c r="G18" s="12"/>
      <c r="H18" s="32" t="s">
        <v>76</v>
      </c>
      <c r="I18" s="33"/>
      <c r="J18" s="34"/>
    </row>
    <row r="19" spans="2:10" ht="15" thickBot="1" x14ac:dyDescent="0.35">
      <c r="B19" s="12" t="s">
        <v>13</v>
      </c>
      <c r="C19" s="12"/>
      <c r="D19" s="12">
        <v>1</v>
      </c>
      <c r="E19" s="12"/>
      <c r="F19" s="12">
        <v>0.66</v>
      </c>
      <c r="G19" s="12"/>
      <c r="H19" s="35">
        <f>D19+D18+D17+D16+D15+D14+D13+D12+D11+D10+D9+D8</f>
        <v>20</v>
      </c>
      <c r="I19" s="36"/>
      <c r="J19" s="37"/>
    </row>
    <row r="27" spans="2:10" ht="14.4" customHeight="1" x14ac:dyDescent="0.3"/>
    <row r="35" spans="2:7" x14ac:dyDescent="0.3">
      <c r="B35" s="19" t="s">
        <v>47</v>
      </c>
      <c r="C35" s="19"/>
      <c r="D35" s="19"/>
      <c r="E35" s="19"/>
      <c r="F35" s="19"/>
      <c r="G35" s="19"/>
    </row>
    <row r="37" spans="2:7" x14ac:dyDescent="0.3">
      <c r="B37" s="31" t="s">
        <v>69</v>
      </c>
      <c r="C37" s="31"/>
      <c r="D37" s="31"/>
      <c r="E37" s="31"/>
      <c r="F37" s="31"/>
      <c r="G37" s="31"/>
    </row>
    <row r="38" spans="2:7" x14ac:dyDescent="0.3">
      <c r="B38" s="31"/>
      <c r="C38" s="31"/>
      <c r="D38" s="31"/>
      <c r="E38" s="31"/>
      <c r="F38" s="31"/>
      <c r="G38" s="31"/>
    </row>
    <row r="40" spans="2:7" x14ac:dyDescent="0.3">
      <c r="B40" s="31" t="s">
        <v>70</v>
      </c>
      <c r="C40" s="31"/>
      <c r="D40" s="31"/>
      <c r="E40" s="31"/>
      <c r="F40" s="31"/>
      <c r="G40" s="31"/>
    </row>
    <row r="41" spans="2:7" x14ac:dyDescent="0.3">
      <c r="B41" s="31"/>
      <c r="C41" s="31"/>
      <c r="D41" s="31"/>
      <c r="E41" s="31"/>
      <c r="F41" s="31"/>
      <c r="G41" s="31"/>
    </row>
    <row r="43" spans="2:7" x14ac:dyDescent="0.3">
      <c r="B43" s="31" t="s">
        <v>71</v>
      </c>
      <c r="C43" s="31"/>
      <c r="D43" s="31"/>
      <c r="E43" s="31"/>
      <c r="F43" s="31"/>
      <c r="G43" s="31"/>
    </row>
    <row r="44" spans="2:7" x14ac:dyDescent="0.3">
      <c r="B44" s="31"/>
      <c r="C44" s="31"/>
      <c r="D44" s="31"/>
      <c r="E44" s="31"/>
      <c r="F44" s="31"/>
      <c r="G44" s="31"/>
    </row>
    <row r="46" spans="2:7" x14ac:dyDescent="0.3">
      <c r="B46" s="31" t="s">
        <v>72</v>
      </c>
      <c r="C46" s="31"/>
      <c r="D46" s="31"/>
      <c r="E46" s="31"/>
      <c r="F46" s="31"/>
      <c r="G46" s="31"/>
    </row>
    <row r="47" spans="2:7" x14ac:dyDescent="0.3">
      <c r="B47" s="31"/>
      <c r="C47" s="31"/>
      <c r="D47" s="31"/>
      <c r="E47" s="31"/>
      <c r="F47" s="31"/>
      <c r="G47" s="31"/>
    </row>
    <row r="49" spans="2:7" ht="14.4" customHeight="1" x14ac:dyDescent="0.3">
      <c r="B49" s="22" t="s">
        <v>73</v>
      </c>
      <c r="C49" s="22"/>
      <c r="D49" s="22"/>
      <c r="E49" s="22"/>
      <c r="F49" s="22"/>
      <c r="G49" s="22"/>
    </row>
    <row r="50" spans="2:7" x14ac:dyDescent="0.3">
      <c r="B50" s="22"/>
      <c r="C50" s="22"/>
      <c r="D50" s="22"/>
      <c r="E50" s="22"/>
      <c r="F50" s="22"/>
      <c r="G50" s="22"/>
    </row>
  </sheetData>
  <mergeCells count="50">
    <mergeCell ref="H18:J18"/>
    <mergeCell ref="H19:J19"/>
    <mergeCell ref="B8:C8"/>
    <mergeCell ref="D8:E8"/>
    <mergeCell ref="B2:G3"/>
    <mergeCell ref="B4:G5"/>
    <mergeCell ref="B6:G6"/>
    <mergeCell ref="B7:C7"/>
    <mergeCell ref="D7:E7"/>
    <mergeCell ref="F7:G7"/>
    <mergeCell ref="F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B49:G50"/>
    <mergeCell ref="B43:G44"/>
    <mergeCell ref="B46:G47"/>
    <mergeCell ref="F19:G19"/>
    <mergeCell ref="B35:G35"/>
    <mergeCell ref="B37:G38"/>
    <mergeCell ref="B40:G41"/>
    <mergeCell ref="B19:C19"/>
    <mergeCell ref="D19:E19"/>
  </mergeCells>
  <phoneticPr fontId="2" type="noConversion"/>
  <pageMargins left="0.7" right="0.7" top="0.75" bottom="0.75" header="0.3" footer="0.3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Accidentes en la empresa</vt:lpstr>
      <vt:lpstr>Aprox. Desestabilizadas</vt:lpstr>
      <vt:lpstr>Fatiga </vt:lpstr>
      <vt:lpstr>FOD en Rampa. </vt:lpstr>
      <vt:lpstr>Promocion de la cultura</vt:lpstr>
      <vt:lpstr>'Accidentes en la empresa'!Área_de_impresión</vt:lpstr>
      <vt:lpstr>'Aprox. Desestabilizadas'!Área_de_impresión</vt:lpstr>
      <vt:lpstr>'Fatiga '!Área_de_impresión</vt:lpstr>
      <vt:lpstr>'FOD en Rampa. '!Área_de_impresión</vt:lpstr>
      <vt:lpstr>'Promocion de la cultura'!Área_de_impresión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EMANUEL MIRAMON P</cp:lastModifiedBy>
  <cp:lastPrinted>2024-06-03T02:07:24Z</cp:lastPrinted>
  <dcterms:created xsi:type="dcterms:W3CDTF">2023-04-24T17:28:34Z</dcterms:created>
  <dcterms:modified xsi:type="dcterms:W3CDTF">2024-06-03T02:07:33Z</dcterms:modified>
</cp:coreProperties>
</file>